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000" windowHeight="9615"/>
  </bookViews>
  <sheets>
    <sheet name="31.05.2023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<sst xmlns="http://schemas.openxmlformats.org/spreadsheetml/2006/main" count="135" uniqueCount="75">
  <si>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</si>
  <si>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</si>
  <si>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</si>
  <si>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</si>
  <si>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</si>
  <si>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</si>
  <si>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</si>
  <si>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</si>
  <si>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</si>
  <si>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</si>
  <si>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</si>
  <si>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</si>
  <si>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</si>
  <si>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</si>
  <si>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</si>
  <si>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</si>
  <si>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</si>
  <si>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</si>
  <si>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</si>
  <si>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</si>
  <si>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</si>
  <si>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</si>
  <si>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</si>
  <si>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</si>
  <si>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</si>
  <si>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</si>
  <si>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</si>
  <si>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</si>
  <si>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</si>
  <si>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</si>
  <si>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</si>
  <si>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</si>
  <si>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</si>
  <si>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</si>
  <si>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</si>
  <si>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</si>
  <si>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</si>
  <si>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</si>
  <si>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</si>
  <si>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</si>
  <si>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</si>
  <si>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</si>
  <si>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</si>
  <si>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</si>
  <si>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</si>
  <si>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</si>
  <si>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</si>
  <si>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</si>
  <si>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</si>
  <si>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</si>
  <si>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</si>
  <si>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</si>
  <si>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</si>
  <si>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</si>
  <si>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</si>
  <si>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</si>
  <si>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</si>
  <si>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</si>
  <si>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</si>
  <si>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</si>
  <si>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</si>
  <si>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</si>
  <si>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</si>
  <si>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</si>
  <si>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</si>
  <si>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</si>
  <si>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</si>
  <si>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</si>
  <si>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</si>
  <si>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</si>
  <si>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</si>
  <si>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</si>
  <si>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</si>
  <si>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</si>
  <si>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Мониторинг цен на лекарственные препараты в г.Чебоксары по состоянию на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</si>
</sst>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8">
    <xf numFmtId="0" fontId="0" fillId="0" borderId="0" xfId="0"/>
    <xf numFmtId="49" fontId="0" fillId="0" borderId="0" xfId="0" applyNumberFormat="1" applyAlignment="1">
      <alignment horizontal="justify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workbookViewId="0">
      <selection activeCell="C55" sqref="C55"/>
    </sheetView>
  </sheetViews>
  <sheetFormatPr defaultRowHeight="15" x14ac:dyDescent="0.25"/>
  <cols>
    <col min="1" max="1" width="3.85546875" customWidth="1"/>
    <col min="2" max="2" width="63.140625" style="1" customWidth="1"/>
    <col min="3" max="3" width="11.42578125" style="15" customWidth="1"/>
    <col min="4" max="4" width="11.42578125" style="15" hidden="1" customWidth="1"/>
    <col min="5" max="5" width="11.7109375" style="15" hidden="1" customWidth="1"/>
    <col min="6" max="6" width="11.7109375" style="15" customWidth="1"/>
    <col min="7" max="7" width="11" style="16" customWidth="1"/>
    <col min="8" max="8" width="12.42578125" style="17" customWidth="1"/>
    <col min="9" max="9" width="11" style="16" hidden="1" customWidth="1"/>
    <col min="10" max="10" width="9.140625" style="16" customWidth="1"/>
    <col min="11" max="11" width="10.42578125" style="16" customWidth="1"/>
    <col min="12" max="12" width="11.140625" style="16" customWidth="1"/>
    <col min="13" max="13" width="12" customWidth="1"/>
  </cols>
  <sheetData>
    <row r="1" spans="1:14" x14ac:dyDescent="0.25">
      <c r="M1" s="33" t="s">
        <v>73</v>
      </c>
      <c r="N1" s="33"/>
    </row>
    <row r="2" spans="1:14" ht="18.75" x14ac:dyDescent="0.25">
      <c r="A2" s="34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" customHeight="1" x14ac:dyDescent="0.25">
      <c r="A3" s="37" t="s">
        <v>0</v>
      </c>
      <c r="B3" s="39" t="s">
        <v>1</v>
      </c>
      <c r="C3" s="41" t="s">
        <v>2</v>
      </c>
      <c r="D3" s="42"/>
      <c r="E3" s="42"/>
      <c r="F3" s="42"/>
      <c r="G3" s="42"/>
      <c r="H3" s="42"/>
      <c r="I3" s="42"/>
      <c r="J3" s="42"/>
      <c r="K3" s="43"/>
      <c r="L3" s="44" t="s">
        <v>3</v>
      </c>
      <c r="M3" s="46" t="s">
        <v>4</v>
      </c>
      <c r="N3" s="46" t="s">
        <v>5</v>
      </c>
    </row>
    <row r="4" spans="1:14" ht="45" customHeight="1" x14ac:dyDescent="0.25">
      <c r="A4" s="38"/>
      <c r="B4" s="40"/>
      <c r="C4" s="18" t="s">
        <v>64</v>
      </c>
      <c r="D4" s="18"/>
      <c r="E4" s="18"/>
      <c r="F4" s="19" t="s">
        <v>6</v>
      </c>
      <c r="G4" s="19" t="s">
        <v>66</v>
      </c>
      <c r="H4" s="19" t="s">
        <v>65</v>
      </c>
      <c r="I4" s="18" t="s">
        <v>63</v>
      </c>
      <c r="J4" s="19" t="s">
        <v>61</v>
      </c>
      <c r="K4" s="19" t="s">
        <v>62</v>
      </c>
      <c r="L4" s="45"/>
      <c r="M4" s="47"/>
      <c r="N4" s="47"/>
    </row>
    <row r="5" spans="1:14" ht="60" hidden="1" x14ac:dyDescent="0.25">
      <c r="A5" s="4"/>
      <c r="B5" s="5" t="s">
        <v>7</v>
      </c>
      <c r="C5" s="20" t="s">
        <v>54</v>
      </c>
      <c r="D5" s="20"/>
      <c r="E5" s="20"/>
      <c r="F5" s="20" t="s">
        <v>67</v>
      </c>
      <c r="G5" s="20" t="s">
        <v>9</v>
      </c>
      <c r="H5" s="20" t="s">
        <v>69</v>
      </c>
      <c r="I5" s="4" t="s">
        <v>71</v>
      </c>
      <c r="J5" s="20" t="s">
        <v>8</v>
      </c>
      <c r="K5" s="20" t="s">
        <v>10</v>
      </c>
      <c r="L5" s="20"/>
      <c r="M5" s="6"/>
      <c r="N5" s="6"/>
    </row>
    <row r="6" spans="1:14" x14ac:dyDescent="0.25">
      <c r="A6" s="4">
        <v>1</v>
      </c>
      <c r="B6" s="5" t="s">
        <v>11</v>
      </c>
      <c r="C6" s="31">
        <v>858</v>
      </c>
      <c r="D6" s="21">
        <v>720</v>
      </c>
      <c r="E6" s="22">
        <v>779</v>
      </c>
      <c r="F6" s="23" t="s">
        <v>14</v>
      </c>
      <c r="G6" s="21">
        <v>801</v>
      </c>
      <c r="H6" s="31">
        <v>775</v>
      </c>
      <c r="I6" s="24"/>
      <c r="J6" s="24">
        <v>1111</v>
      </c>
      <c r="K6" s="24">
        <v>995</v>
      </c>
      <c r="L6" s="22">
        <f>MIN(C6,F6,G6,H6,J6,K6)</f>
        <v>775</v>
      </c>
      <c r="M6" s="3">
        <f>MAX(C6,F6,G6,H6,J6,K6)</f>
        <v>1111</v>
      </c>
      <c r="N6" s="2">
        <f>AVERAGE(C6,F6,G6,H6,J6,K6)</f>
        <v>908</v>
      </c>
    </row>
    <row r="7" spans="1:14" x14ac:dyDescent="0.25">
      <c r="A7" s="4">
        <v>2</v>
      </c>
      <c r="B7" s="5" t="s">
        <v>70</v>
      </c>
      <c r="C7" s="31">
        <v>415</v>
      </c>
      <c r="D7" s="21">
        <v>280</v>
      </c>
      <c r="E7" s="24">
        <v>329</v>
      </c>
      <c r="F7" s="23">
        <v>331.9</v>
      </c>
      <c r="G7" s="21">
        <v>340</v>
      </c>
      <c r="H7" s="31">
        <v>407</v>
      </c>
      <c r="I7" s="24"/>
      <c r="J7" s="24">
        <v>333</v>
      </c>
      <c r="K7" s="24">
        <v>371</v>
      </c>
      <c r="L7" s="22">
        <f t="shared" ref="L7:L55" si="0">MIN(C7,F7,G7,H7,J7,K7)</f>
        <v>331.9</v>
      </c>
      <c r="M7" s="3">
        <f t="shared" ref="M7:M55" si="1">MAX(C7,F7,G7,H7,J7,K7)</f>
        <v>415</v>
      </c>
      <c r="N7" s="2">
        <f t="shared" ref="N7:N55" si="2">AVERAGE(C7,F7,G7,H7,J7,K7)</f>
        <v>366.31666666666666</v>
      </c>
    </row>
    <row r="8" spans="1:14" x14ac:dyDescent="0.25">
      <c r="A8" s="4">
        <v>3</v>
      </c>
      <c r="B8" s="5" t="s">
        <v>58</v>
      </c>
      <c r="C8" s="31" t="s">
        <v>14</v>
      </c>
      <c r="D8" s="21">
        <v>11</v>
      </c>
      <c r="E8" s="22">
        <v>15</v>
      </c>
      <c r="F8" s="23">
        <v>22.7</v>
      </c>
      <c r="G8" s="21">
        <v>19</v>
      </c>
      <c r="H8" s="31">
        <v>35</v>
      </c>
      <c r="I8" s="24"/>
      <c r="J8" s="24">
        <v>15</v>
      </c>
      <c r="K8" s="24">
        <v>14</v>
      </c>
      <c r="L8" s="22">
        <f t="shared" si="0"/>
        <v>14</v>
      </c>
      <c r="M8" s="3">
        <f t="shared" si="1"/>
        <v>35</v>
      </c>
      <c r="N8" s="2">
        <f t="shared" si="2"/>
        <v>21.14</v>
      </c>
    </row>
    <row r="9" spans="1:14" x14ac:dyDescent="0.25">
      <c r="A9" s="4">
        <v>4</v>
      </c>
      <c r="B9" s="5" t="s">
        <v>12</v>
      </c>
      <c r="C9" s="31">
        <v>355</v>
      </c>
      <c r="D9" s="21">
        <v>250</v>
      </c>
      <c r="E9" s="22">
        <v>299</v>
      </c>
      <c r="F9" s="23">
        <v>311.10000000000002</v>
      </c>
      <c r="G9" s="21">
        <v>337</v>
      </c>
      <c r="H9" s="31">
        <v>369</v>
      </c>
      <c r="I9" s="24"/>
      <c r="J9" s="24">
        <v>308</v>
      </c>
      <c r="K9" s="24">
        <v>328</v>
      </c>
      <c r="L9" s="22">
        <f t="shared" si="0"/>
        <v>308</v>
      </c>
      <c r="M9" s="3">
        <f t="shared" si="1"/>
        <v>369</v>
      </c>
      <c r="N9" s="2">
        <f t="shared" si="2"/>
        <v>334.68333333333334</v>
      </c>
    </row>
    <row r="10" spans="1:14" x14ac:dyDescent="0.25">
      <c r="A10" s="4">
        <v>5</v>
      </c>
      <c r="B10" s="5" t="s">
        <v>13</v>
      </c>
      <c r="C10" s="31">
        <v>25</v>
      </c>
      <c r="D10" s="21">
        <v>18</v>
      </c>
      <c r="E10" s="22">
        <v>19</v>
      </c>
      <c r="F10" s="23">
        <v>36.9</v>
      </c>
      <c r="G10" s="21">
        <v>21</v>
      </c>
      <c r="H10" s="31">
        <v>29</v>
      </c>
      <c r="I10" s="24"/>
      <c r="J10" s="24" t="s">
        <v>14</v>
      </c>
      <c r="K10" s="24">
        <v>19</v>
      </c>
      <c r="L10" s="22">
        <f t="shared" si="0"/>
        <v>19</v>
      </c>
      <c r="M10" s="3">
        <f t="shared" si="1"/>
        <v>36.9</v>
      </c>
      <c r="N10" s="2">
        <f t="shared" si="2"/>
        <v>26.18</v>
      </c>
    </row>
    <row r="11" spans="1:14" x14ac:dyDescent="0.25">
      <c r="A11" s="4">
        <v>6</v>
      </c>
      <c r="B11" s="5" t="s">
        <v>56</v>
      </c>
      <c r="C11" s="31">
        <v>452</v>
      </c>
      <c r="D11" s="21">
        <v>454</v>
      </c>
      <c r="E11" s="22">
        <v>499</v>
      </c>
      <c r="F11" s="23">
        <v>412.1</v>
      </c>
      <c r="G11" s="21">
        <v>455</v>
      </c>
      <c r="H11" s="31">
        <v>498</v>
      </c>
      <c r="I11" s="24"/>
      <c r="J11" s="24">
        <v>424</v>
      </c>
      <c r="K11" s="24">
        <v>460</v>
      </c>
      <c r="L11" s="22">
        <f t="shared" si="0"/>
        <v>412.1</v>
      </c>
      <c r="M11" s="3">
        <f t="shared" si="1"/>
        <v>498</v>
      </c>
      <c r="N11" s="2">
        <f t="shared" si="2"/>
        <v>450.18333333333334</v>
      </c>
    </row>
    <row r="12" spans="1:14" x14ac:dyDescent="0.25">
      <c r="A12" s="4">
        <v>7</v>
      </c>
      <c r="B12" s="5" t="s">
        <v>15</v>
      </c>
      <c r="C12" s="31">
        <v>25</v>
      </c>
      <c r="D12" s="21">
        <v>15</v>
      </c>
      <c r="E12" s="22">
        <v>15</v>
      </c>
      <c r="F12" s="23">
        <v>36.299999999999997</v>
      </c>
      <c r="G12" s="21">
        <v>36</v>
      </c>
      <c r="H12" s="31">
        <v>29</v>
      </c>
      <c r="I12" s="24"/>
      <c r="J12" s="24">
        <v>18.5</v>
      </c>
      <c r="K12" s="24">
        <v>35</v>
      </c>
      <c r="L12" s="22">
        <f t="shared" si="0"/>
        <v>18.5</v>
      </c>
      <c r="M12" s="3">
        <f t="shared" si="1"/>
        <v>36.299999999999997</v>
      </c>
      <c r="N12" s="2">
        <f t="shared" si="2"/>
        <v>29.966666666666669</v>
      </c>
    </row>
    <row r="13" spans="1:14" x14ac:dyDescent="0.25">
      <c r="A13" s="4">
        <v>8</v>
      </c>
      <c r="B13" s="5" t="s">
        <v>57</v>
      </c>
      <c r="C13" s="31">
        <v>220</v>
      </c>
      <c r="D13" s="21">
        <v>115</v>
      </c>
      <c r="E13" s="22">
        <v>139</v>
      </c>
      <c r="F13" s="23">
        <v>202.8</v>
      </c>
      <c r="G13" s="24">
        <v>223</v>
      </c>
      <c r="H13" s="31">
        <v>198</v>
      </c>
      <c r="I13" s="24"/>
      <c r="J13" s="24">
        <v>213</v>
      </c>
      <c r="K13" s="24">
        <v>172</v>
      </c>
      <c r="L13" s="22">
        <f t="shared" si="0"/>
        <v>172</v>
      </c>
      <c r="M13" s="3">
        <f t="shared" si="1"/>
        <v>223</v>
      </c>
      <c r="N13" s="2">
        <f t="shared" si="2"/>
        <v>204.79999999999998</v>
      </c>
    </row>
    <row r="14" spans="1:14" x14ac:dyDescent="0.25">
      <c r="A14" s="4">
        <v>9</v>
      </c>
      <c r="B14" s="5" t="s">
        <v>16</v>
      </c>
      <c r="C14" s="31">
        <v>38</v>
      </c>
      <c r="D14" s="21">
        <v>16</v>
      </c>
      <c r="E14" s="24">
        <v>16</v>
      </c>
      <c r="F14" s="24">
        <v>48.9</v>
      </c>
      <c r="G14" s="21" t="s">
        <v>14</v>
      </c>
      <c r="H14" s="31">
        <v>35</v>
      </c>
      <c r="I14" s="24"/>
      <c r="J14" s="24">
        <v>45.5</v>
      </c>
      <c r="K14" s="24">
        <v>28</v>
      </c>
      <c r="L14" s="22">
        <f t="shared" si="0"/>
        <v>28</v>
      </c>
      <c r="M14" s="3">
        <f t="shared" si="1"/>
        <v>48.9</v>
      </c>
      <c r="N14" s="2">
        <f t="shared" si="2"/>
        <v>39.08</v>
      </c>
    </row>
    <row r="15" spans="1:14" x14ac:dyDescent="0.25">
      <c r="A15" s="4">
        <v>10</v>
      </c>
      <c r="B15" s="5" t="s">
        <v>17</v>
      </c>
      <c r="C15" s="31">
        <v>42</v>
      </c>
      <c r="D15" s="21">
        <v>35</v>
      </c>
      <c r="E15" s="24">
        <v>25</v>
      </c>
      <c r="F15" s="24" t="s">
        <v>14</v>
      </c>
      <c r="G15" s="21">
        <v>39</v>
      </c>
      <c r="H15" s="31">
        <v>30</v>
      </c>
      <c r="I15" s="24"/>
      <c r="J15" s="24">
        <v>36.5</v>
      </c>
      <c r="K15" s="24">
        <v>43</v>
      </c>
      <c r="L15" s="22">
        <f t="shared" si="0"/>
        <v>30</v>
      </c>
      <c r="M15" s="3">
        <f t="shared" si="1"/>
        <v>43</v>
      </c>
      <c r="N15" s="2">
        <f t="shared" si="2"/>
        <v>38.1</v>
      </c>
    </row>
    <row r="16" spans="1:14" s="7" customFormat="1" x14ac:dyDescent="0.25">
      <c r="A16" s="8">
        <v>11</v>
      </c>
      <c r="B16" s="14" t="s">
        <v>18</v>
      </c>
      <c r="C16" s="31" t="s">
        <v>14</v>
      </c>
      <c r="D16" s="21">
        <v>320</v>
      </c>
      <c r="E16" s="24">
        <v>390</v>
      </c>
      <c r="F16" s="24">
        <v>366.7</v>
      </c>
      <c r="G16" s="21">
        <v>432</v>
      </c>
      <c r="H16" s="31">
        <v>417</v>
      </c>
      <c r="I16" s="24"/>
      <c r="J16" s="24">
        <v>373</v>
      </c>
      <c r="K16" s="24">
        <v>394</v>
      </c>
      <c r="L16" s="22">
        <f t="shared" si="0"/>
        <v>366.7</v>
      </c>
      <c r="M16" s="3">
        <f t="shared" si="1"/>
        <v>432</v>
      </c>
      <c r="N16" s="2">
        <f t="shared" si="2"/>
        <v>396.54</v>
      </c>
    </row>
    <row r="17" spans="1:14" x14ac:dyDescent="0.25">
      <c r="A17" s="4">
        <v>12</v>
      </c>
      <c r="B17" s="5" t="s">
        <v>19</v>
      </c>
      <c r="C17" s="31" t="s">
        <v>14</v>
      </c>
      <c r="D17" s="21">
        <v>345</v>
      </c>
      <c r="E17" s="22">
        <v>429</v>
      </c>
      <c r="F17" s="23" t="s">
        <v>68</v>
      </c>
      <c r="G17" s="21" t="s">
        <v>68</v>
      </c>
      <c r="H17" s="32" t="s">
        <v>14</v>
      </c>
      <c r="I17" s="24"/>
      <c r="J17" s="24" t="s">
        <v>68</v>
      </c>
      <c r="K17" s="24" t="s">
        <v>68</v>
      </c>
      <c r="L17" s="22" t="s">
        <v>14</v>
      </c>
      <c r="M17" s="3" t="s">
        <v>14</v>
      </c>
      <c r="N17" s="2" t="s">
        <v>68</v>
      </c>
    </row>
    <row r="18" spans="1:14" x14ac:dyDescent="0.25">
      <c r="A18" s="4">
        <v>13</v>
      </c>
      <c r="B18" s="5" t="s">
        <v>20</v>
      </c>
      <c r="C18" s="31">
        <v>65</v>
      </c>
      <c r="D18" s="21">
        <v>49</v>
      </c>
      <c r="E18" s="24">
        <v>58</v>
      </c>
      <c r="F18" s="23">
        <v>70.3</v>
      </c>
      <c r="G18" s="21">
        <v>54</v>
      </c>
      <c r="H18" s="31">
        <v>99</v>
      </c>
      <c r="I18" s="24"/>
      <c r="J18" s="24">
        <v>80.5</v>
      </c>
      <c r="K18" s="24">
        <v>70</v>
      </c>
      <c r="L18" s="22">
        <v>70</v>
      </c>
      <c r="M18" s="3">
        <f t="shared" si="1"/>
        <v>99</v>
      </c>
      <c r="N18" s="2">
        <f t="shared" si="2"/>
        <v>73.13333333333334</v>
      </c>
    </row>
    <row r="19" spans="1:14" x14ac:dyDescent="0.25">
      <c r="A19" s="4">
        <v>14</v>
      </c>
      <c r="B19" s="5" t="s">
        <v>21</v>
      </c>
      <c r="C19" s="31">
        <v>445</v>
      </c>
      <c r="D19" s="24">
        <v>350</v>
      </c>
      <c r="E19" s="22">
        <v>389</v>
      </c>
      <c r="F19" s="24" t="s">
        <v>14</v>
      </c>
      <c r="G19" s="21">
        <v>392</v>
      </c>
      <c r="H19" s="31">
        <v>425</v>
      </c>
      <c r="I19" s="24"/>
      <c r="J19" s="24">
        <v>409</v>
      </c>
      <c r="K19" s="24" t="s">
        <v>68</v>
      </c>
      <c r="L19" s="22">
        <f t="shared" si="0"/>
        <v>392</v>
      </c>
      <c r="M19" s="3">
        <f t="shared" si="1"/>
        <v>445</v>
      </c>
      <c r="N19" s="2">
        <f t="shared" si="2"/>
        <v>417.75</v>
      </c>
    </row>
    <row r="20" spans="1:14" x14ac:dyDescent="0.25">
      <c r="A20" s="4">
        <v>15</v>
      </c>
      <c r="B20" s="5" t="s">
        <v>22</v>
      </c>
      <c r="C20" s="31">
        <v>165</v>
      </c>
      <c r="D20" s="21">
        <v>125</v>
      </c>
      <c r="E20" s="22">
        <v>119</v>
      </c>
      <c r="F20" s="23">
        <v>147</v>
      </c>
      <c r="G20" s="21">
        <v>175</v>
      </c>
      <c r="H20" s="31">
        <v>179</v>
      </c>
      <c r="I20" s="24"/>
      <c r="J20" s="24">
        <v>137</v>
      </c>
      <c r="K20" s="24">
        <v>122</v>
      </c>
      <c r="L20" s="22">
        <f t="shared" si="0"/>
        <v>122</v>
      </c>
      <c r="M20" s="3">
        <f t="shared" si="1"/>
        <v>179</v>
      </c>
      <c r="N20" s="2">
        <f t="shared" si="2"/>
        <v>154.16666666666666</v>
      </c>
    </row>
    <row r="21" spans="1:14" x14ac:dyDescent="0.25">
      <c r="A21" s="4">
        <v>16</v>
      </c>
      <c r="B21" s="5" t="s">
        <v>23</v>
      </c>
      <c r="C21" s="31">
        <v>715</v>
      </c>
      <c r="D21" s="21">
        <v>557</v>
      </c>
      <c r="E21" s="24">
        <v>689</v>
      </c>
      <c r="F21" s="23">
        <v>555</v>
      </c>
      <c r="G21" s="21">
        <v>635</v>
      </c>
      <c r="H21" s="31">
        <v>698</v>
      </c>
      <c r="I21" s="24"/>
      <c r="J21" s="24">
        <v>609</v>
      </c>
      <c r="K21" s="22">
        <v>595</v>
      </c>
      <c r="L21" s="22">
        <f t="shared" si="0"/>
        <v>555</v>
      </c>
      <c r="M21" s="3">
        <f t="shared" si="1"/>
        <v>715</v>
      </c>
      <c r="N21" s="2">
        <f t="shared" si="2"/>
        <v>634.5</v>
      </c>
    </row>
    <row r="22" spans="1:14" x14ac:dyDescent="0.25">
      <c r="A22" s="4">
        <v>17</v>
      </c>
      <c r="B22" s="5" t="s">
        <v>24</v>
      </c>
      <c r="C22" s="31">
        <v>292</v>
      </c>
      <c r="D22" s="21">
        <v>239</v>
      </c>
      <c r="E22" s="22">
        <v>289</v>
      </c>
      <c r="F22" s="23">
        <v>259.7</v>
      </c>
      <c r="G22" s="21">
        <v>279</v>
      </c>
      <c r="H22" s="31">
        <v>320</v>
      </c>
      <c r="I22" s="24"/>
      <c r="J22" s="24">
        <v>279</v>
      </c>
      <c r="K22" s="22">
        <v>275</v>
      </c>
      <c r="L22" s="22">
        <f t="shared" si="0"/>
        <v>259.7</v>
      </c>
      <c r="M22" s="3">
        <f t="shared" si="1"/>
        <v>320</v>
      </c>
      <c r="N22" s="2">
        <f t="shared" si="2"/>
        <v>284.11666666666667</v>
      </c>
    </row>
    <row r="23" spans="1:14" s="15" customFormat="1" x14ac:dyDescent="0.25">
      <c r="A23" s="4">
        <v>18</v>
      </c>
      <c r="B23" s="5" t="s">
        <v>25</v>
      </c>
      <c r="C23" s="31">
        <v>190</v>
      </c>
      <c r="D23" s="21">
        <v>195</v>
      </c>
      <c r="E23" s="24">
        <v>189</v>
      </c>
      <c r="F23" s="23">
        <v>177.8</v>
      </c>
      <c r="G23" s="21">
        <v>213</v>
      </c>
      <c r="H23" s="31">
        <v>190</v>
      </c>
      <c r="I23" s="24"/>
      <c r="J23" s="24">
        <v>155</v>
      </c>
      <c r="K23" s="22">
        <v>188</v>
      </c>
      <c r="L23" s="22">
        <f t="shared" si="0"/>
        <v>155</v>
      </c>
      <c r="M23" s="3">
        <f t="shared" si="1"/>
        <v>213</v>
      </c>
      <c r="N23" s="2">
        <f t="shared" si="2"/>
        <v>185.63333333333333</v>
      </c>
    </row>
    <row r="24" spans="1:14" x14ac:dyDescent="0.25">
      <c r="A24" s="4">
        <v>19</v>
      </c>
      <c r="B24" s="5" t="s">
        <v>26</v>
      </c>
      <c r="C24" s="31">
        <v>325</v>
      </c>
      <c r="D24" s="21">
        <v>186</v>
      </c>
      <c r="E24" s="22">
        <v>219</v>
      </c>
      <c r="F24" s="23">
        <v>278.89999999999998</v>
      </c>
      <c r="G24" s="21">
        <v>305</v>
      </c>
      <c r="H24" s="31">
        <v>349</v>
      </c>
      <c r="I24" s="24"/>
      <c r="J24" s="24">
        <v>265</v>
      </c>
      <c r="K24" s="22">
        <v>303</v>
      </c>
      <c r="L24" s="22">
        <f t="shared" si="0"/>
        <v>265</v>
      </c>
      <c r="M24" s="3">
        <f t="shared" si="1"/>
        <v>349</v>
      </c>
      <c r="N24" s="2">
        <f t="shared" si="2"/>
        <v>304.31666666666666</v>
      </c>
    </row>
    <row r="25" spans="1:14" x14ac:dyDescent="0.25">
      <c r="A25" s="4">
        <v>20</v>
      </c>
      <c r="B25" s="5" t="s">
        <v>27</v>
      </c>
      <c r="C25" s="31">
        <v>28</v>
      </c>
      <c r="D25" s="21">
        <v>15</v>
      </c>
      <c r="E25" s="22">
        <v>26</v>
      </c>
      <c r="F25" s="23">
        <v>53.8</v>
      </c>
      <c r="G25" s="21">
        <v>34</v>
      </c>
      <c r="H25" s="31">
        <v>39</v>
      </c>
      <c r="I25" s="24"/>
      <c r="J25" s="24">
        <v>33</v>
      </c>
      <c r="K25" s="22">
        <v>28</v>
      </c>
      <c r="L25" s="22">
        <f t="shared" si="0"/>
        <v>28</v>
      </c>
      <c r="M25" s="3">
        <f t="shared" si="1"/>
        <v>53.8</v>
      </c>
      <c r="N25" s="2">
        <f t="shared" si="2"/>
        <v>35.966666666666669</v>
      </c>
    </row>
    <row r="26" spans="1:14" x14ac:dyDescent="0.25">
      <c r="A26" s="4">
        <v>21</v>
      </c>
      <c r="B26" s="5" t="s">
        <v>28</v>
      </c>
      <c r="C26" s="31">
        <v>210</v>
      </c>
      <c r="D26" s="21">
        <v>124</v>
      </c>
      <c r="E26" s="22">
        <v>159</v>
      </c>
      <c r="F26" s="23">
        <v>175.2</v>
      </c>
      <c r="G26" s="21">
        <v>190</v>
      </c>
      <c r="H26" s="31">
        <v>215</v>
      </c>
      <c r="I26" s="24"/>
      <c r="J26" s="24">
        <v>211</v>
      </c>
      <c r="K26" s="22">
        <v>202</v>
      </c>
      <c r="L26" s="22">
        <f t="shared" si="0"/>
        <v>175.2</v>
      </c>
      <c r="M26" s="3">
        <f t="shared" si="1"/>
        <v>215</v>
      </c>
      <c r="N26" s="2">
        <f t="shared" si="2"/>
        <v>200.53333333333333</v>
      </c>
    </row>
    <row r="27" spans="1:14" x14ac:dyDescent="0.25">
      <c r="A27" s="4">
        <v>22</v>
      </c>
      <c r="B27" s="5" t="s">
        <v>29</v>
      </c>
      <c r="C27" s="31">
        <v>408</v>
      </c>
      <c r="D27" s="21">
        <v>280</v>
      </c>
      <c r="E27" s="22">
        <v>339</v>
      </c>
      <c r="F27" s="23">
        <v>331.9</v>
      </c>
      <c r="G27" s="21">
        <v>379</v>
      </c>
      <c r="H27" s="31">
        <v>379</v>
      </c>
      <c r="I27" s="24"/>
      <c r="J27" s="24">
        <v>337</v>
      </c>
      <c r="K27" s="22">
        <v>337</v>
      </c>
      <c r="L27" s="22">
        <f t="shared" si="0"/>
        <v>331.9</v>
      </c>
      <c r="M27" s="3">
        <f t="shared" si="1"/>
        <v>408</v>
      </c>
      <c r="N27" s="2">
        <f t="shared" si="2"/>
        <v>361.98333333333335</v>
      </c>
    </row>
    <row r="28" spans="1:14" x14ac:dyDescent="0.25">
      <c r="A28" s="4">
        <v>23</v>
      </c>
      <c r="B28" s="5" t="s">
        <v>30</v>
      </c>
      <c r="C28" s="31">
        <v>568</v>
      </c>
      <c r="D28" s="21">
        <v>380</v>
      </c>
      <c r="E28" s="24" t="s">
        <v>68</v>
      </c>
      <c r="F28" s="23">
        <v>561.1</v>
      </c>
      <c r="G28" s="21">
        <v>548</v>
      </c>
      <c r="H28" s="31">
        <v>639</v>
      </c>
      <c r="I28" s="24"/>
      <c r="J28" s="24">
        <v>654</v>
      </c>
      <c r="K28" s="22">
        <v>580</v>
      </c>
      <c r="L28" s="22">
        <f t="shared" si="0"/>
        <v>548</v>
      </c>
      <c r="M28" s="3">
        <f t="shared" si="1"/>
        <v>654</v>
      </c>
      <c r="N28" s="2">
        <f t="shared" si="2"/>
        <v>591.68333333333328</v>
      </c>
    </row>
    <row r="29" spans="1:14" s="9" customFormat="1" x14ac:dyDescent="0.25">
      <c r="A29" s="4">
        <v>24</v>
      </c>
      <c r="B29" s="5" t="s">
        <v>31</v>
      </c>
      <c r="C29" s="31">
        <v>35</v>
      </c>
      <c r="D29" s="21">
        <v>15</v>
      </c>
      <c r="E29" s="22">
        <v>17</v>
      </c>
      <c r="F29" s="23">
        <v>62.8</v>
      </c>
      <c r="G29" s="21">
        <v>45</v>
      </c>
      <c r="H29" s="31">
        <v>59</v>
      </c>
      <c r="I29" s="24"/>
      <c r="J29" s="24">
        <v>42</v>
      </c>
      <c r="K29" s="22">
        <v>30</v>
      </c>
      <c r="L29" s="22">
        <f t="shared" si="0"/>
        <v>30</v>
      </c>
      <c r="M29" s="3">
        <f t="shared" si="1"/>
        <v>62.8</v>
      </c>
      <c r="N29" s="2">
        <f t="shared" si="2"/>
        <v>45.633333333333333</v>
      </c>
    </row>
    <row r="30" spans="1:14" x14ac:dyDescent="0.25">
      <c r="A30" s="4">
        <v>25</v>
      </c>
      <c r="B30" s="5" t="s">
        <v>32</v>
      </c>
      <c r="C30" s="31">
        <v>23</v>
      </c>
      <c r="D30" s="21">
        <v>12</v>
      </c>
      <c r="E30" s="22">
        <v>15</v>
      </c>
      <c r="F30" s="23">
        <v>21.2</v>
      </c>
      <c r="G30" s="21">
        <v>17</v>
      </c>
      <c r="H30" s="31">
        <v>49</v>
      </c>
      <c r="I30" s="23"/>
      <c r="J30" s="24">
        <v>36.5</v>
      </c>
      <c r="K30" s="22">
        <v>21</v>
      </c>
      <c r="L30" s="22">
        <f t="shared" si="0"/>
        <v>17</v>
      </c>
      <c r="M30" s="3">
        <f t="shared" si="1"/>
        <v>49</v>
      </c>
      <c r="N30" s="2">
        <f t="shared" si="2"/>
        <v>27.95</v>
      </c>
    </row>
    <row r="31" spans="1:14" x14ac:dyDescent="0.25">
      <c r="A31" s="4">
        <v>26</v>
      </c>
      <c r="B31" s="5" t="s">
        <v>33</v>
      </c>
      <c r="C31" s="31">
        <v>265</v>
      </c>
      <c r="D31" s="23" t="s">
        <v>68</v>
      </c>
      <c r="E31" s="22">
        <v>249</v>
      </c>
      <c r="F31" s="23">
        <v>232.4</v>
      </c>
      <c r="G31" s="21">
        <v>244</v>
      </c>
      <c r="H31" s="31">
        <v>259</v>
      </c>
      <c r="I31" s="23"/>
      <c r="J31" s="24">
        <v>274</v>
      </c>
      <c r="K31" s="22">
        <v>227</v>
      </c>
      <c r="L31" s="22">
        <f t="shared" si="0"/>
        <v>227</v>
      </c>
      <c r="M31" s="3">
        <f t="shared" si="1"/>
        <v>274</v>
      </c>
      <c r="N31" s="2">
        <f t="shared" si="2"/>
        <v>250.23333333333335</v>
      </c>
    </row>
    <row r="32" spans="1:14" x14ac:dyDescent="0.25">
      <c r="A32" s="4">
        <v>27</v>
      </c>
      <c r="B32" s="5" t="s">
        <v>72</v>
      </c>
      <c r="C32" s="31">
        <v>30</v>
      </c>
      <c r="D32" s="23">
        <v>20</v>
      </c>
      <c r="E32" s="22" t="s">
        <v>68</v>
      </c>
      <c r="F32" s="23">
        <v>49.4</v>
      </c>
      <c r="G32" s="21">
        <v>73</v>
      </c>
      <c r="H32" s="31">
        <v>69</v>
      </c>
      <c r="I32" s="24"/>
      <c r="J32" s="23" t="s">
        <v>68</v>
      </c>
      <c r="K32" s="22">
        <v>69</v>
      </c>
      <c r="L32" s="22">
        <f t="shared" si="0"/>
        <v>30</v>
      </c>
      <c r="M32" s="3">
        <f t="shared" si="1"/>
        <v>73</v>
      </c>
      <c r="N32" s="2">
        <f t="shared" si="2"/>
        <v>58.08</v>
      </c>
    </row>
    <row r="33" spans="1:14" x14ac:dyDescent="0.25">
      <c r="A33" s="4">
        <v>28</v>
      </c>
      <c r="B33" s="5" t="s">
        <v>34</v>
      </c>
      <c r="C33" s="31">
        <v>405</v>
      </c>
      <c r="D33" s="23" t="s">
        <v>68</v>
      </c>
      <c r="E33" s="22" t="s">
        <v>68</v>
      </c>
      <c r="F33" s="23">
        <v>358.5</v>
      </c>
      <c r="G33" s="23">
        <v>372</v>
      </c>
      <c r="H33" s="31">
        <v>438</v>
      </c>
      <c r="I33" s="24"/>
      <c r="J33" s="24">
        <v>348</v>
      </c>
      <c r="K33" s="22">
        <v>372</v>
      </c>
      <c r="L33" s="22">
        <f t="shared" si="0"/>
        <v>348</v>
      </c>
      <c r="M33" s="3">
        <f t="shared" si="1"/>
        <v>438</v>
      </c>
      <c r="N33" s="2">
        <f t="shared" si="2"/>
        <v>382.25</v>
      </c>
    </row>
    <row r="34" spans="1:14" x14ac:dyDescent="0.25">
      <c r="A34" s="4">
        <v>29</v>
      </c>
      <c r="B34" s="5" t="s">
        <v>53</v>
      </c>
      <c r="C34" s="31">
        <v>235</v>
      </c>
      <c r="D34" s="21">
        <v>190</v>
      </c>
      <c r="E34" s="22">
        <v>219</v>
      </c>
      <c r="F34" s="23">
        <v>234.7</v>
      </c>
      <c r="G34" s="21">
        <v>230</v>
      </c>
      <c r="H34" s="31">
        <v>239</v>
      </c>
      <c r="I34" s="24"/>
      <c r="J34" s="24">
        <v>195</v>
      </c>
      <c r="K34" s="22">
        <v>232</v>
      </c>
      <c r="L34" s="22">
        <f t="shared" si="0"/>
        <v>195</v>
      </c>
      <c r="M34" s="3">
        <f t="shared" si="1"/>
        <v>239</v>
      </c>
      <c r="N34" s="2">
        <f t="shared" si="2"/>
        <v>227.61666666666667</v>
      </c>
    </row>
    <row r="35" spans="1:14" x14ac:dyDescent="0.25">
      <c r="A35" s="4">
        <v>30</v>
      </c>
      <c r="B35" s="5" t="s">
        <v>35</v>
      </c>
      <c r="C35" s="31">
        <v>1095</v>
      </c>
      <c r="D35" s="21">
        <v>810</v>
      </c>
      <c r="E35" s="25">
        <v>990</v>
      </c>
      <c r="F35" s="23">
        <v>955.3</v>
      </c>
      <c r="G35" s="21">
        <v>955</v>
      </c>
      <c r="H35" s="31">
        <v>1110</v>
      </c>
      <c r="I35" s="24"/>
      <c r="J35" s="24">
        <v>976</v>
      </c>
      <c r="K35" s="22">
        <v>1080</v>
      </c>
      <c r="L35" s="22">
        <f t="shared" si="0"/>
        <v>955</v>
      </c>
      <c r="M35" s="3">
        <f t="shared" si="1"/>
        <v>1110</v>
      </c>
      <c r="N35" s="2">
        <f t="shared" si="2"/>
        <v>1028.55</v>
      </c>
    </row>
    <row r="36" spans="1:14" x14ac:dyDescent="0.25">
      <c r="A36" s="4">
        <v>31</v>
      </c>
      <c r="B36" s="5" t="s">
        <v>36</v>
      </c>
      <c r="C36" s="31">
        <v>145</v>
      </c>
      <c r="D36" s="21">
        <v>115</v>
      </c>
      <c r="E36" s="24">
        <v>139</v>
      </c>
      <c r="F36" s="23">
        <v>124.6</v>
      </c>
      <c r="G36" s="21">
        <v>144</v>
      </c>
      <c r="H36" s="31">
        <v>135</v>
      </c>
      <c r="I36" s="24"/>
      <c r="J36" s="24">
        <v>118</v>
      </c>
      <c r="K36" s="22">
        <v>138</v>
      </c>
      <c r="L36" s="22">
        <f t="shared" si="0"/>
        <v>118</v>
      </c>
      <c r="M36" s="3">
        <f t="shared" si="1"/>
        <v>145</v>
      </c>
      <c r="N36" s="2">
        <f t="shared" si="2"/>
        <v>134.1</v>
      </c>
    </row>
    <row r="37" spans="1:14" s="12" customFormat="1" ht="30" x14ac:dyDescent="0.25">
      <c r="A37" s="4">
        <v>32</v>
      </c>
      <c r="B37" s="13" t="s">
        <v>37</v>
      </c>
      <c r="C37" s="32">
        <v>215</v>
      </c>
      <c r="D37" s="23">
        <v>135</v>
      </c>
      <c r="E37" s="25">
        <v>179</v>
      </c>
      <c r="F37" s="23" t="s">
        <v>14</v>
      </c>
      <c r="G37" s="23" t="s">
        <v>68</v>
      </c>
      <c r="H37" s="32">
        <v>299</v>
      </c>
      <c r="I37" s="24"/>
      <c r="J37" s="24">
        <v>167</v>
      </c>
      <c r="K37" s="24">
        <v>171</v>
      </c>
      <c r="L37" s="22">
        <f t="shared" si="0"/>
        <v>167</v>
      </c>
      <c r="M37" s="3">
        <f t="shared" si="1"/>
        <v>299</v>
      </c>
      <c r="N37" s="2">
        <f t="shared" si="2"/>
        <v>213</v>
      </c>
    </row>
    <row r="38" spans="1:14" x14ac:dyDescent="0.25">
      <c r="A38" s="4">
        <v>33</v>
      </c>
      <c r="B38" s="5" t="s">
        <v>38</v>
      </c>
      <c r="C38" s="31">
        <v>30</v>
      </c>
      <c r="D38" s="21">
        <v>16</v>
      </c>
      <c r="E38" s="25">
        <v>16</v>
      </c>
      <c r="F38" s="23">
        <v>41.9</v>
      </c>
      <c r="G38" s="21" t="s">
        <v>14</v>
      </c>
      <c r="H38" s="31">
        <v>48</v>
      </c>
      <c r="I38" s="24"/>
      <c r="J38" s="24">
        <v>50.5</v>
      </c>
      <c r="K38" s="22">
        <v>59</v>
      </c>
      <c r="L38" s="22">
        <f t="shared" si="0"/>
        <v>30</v>
      </c>
      <c r="M38" s="3">
        <f t="shared" si="1"/>
        <v>59</v>
      </c>
      <c r="N38" s="2">
        <f t="shared" si="2"/>
        <v>45.88</v>
      </c>
    </row>
    <row r="39" spans="1:14" x14ac:dyDescent="0.25">
      <c r="A39" s="4">
        <v>34</v>
      </c>
      <c r="B39" s="5" t="s">
        <v>39</v>
      </c>
      <c r="C39" s="31" t="s">
        <v>14</v>
      </c>
      <c r="D39" s="22">
        <v>550</v>
      </c>
      <c r="E39" s="23" t="s">
        <v>68</v>
      </c>
      <c r="F39" s="23" t="s">
        <v>68</v>
      </c>
      <c r="G39" s="21" t="s">
        <v>68</v>
      </c>
      <c r="H39" s="32" t="s">
        <v>14</v>
      </c>
      <c r="I39" s="24"/>
      <c r="J39" s="24" t="s">
        <v>68</v>
      </c>
      <c r="K39" s="25" t="s">
        <v>68</v>
      </c>
      <c r="L39" s="22" t="s">
        <v>14</v>
      </c>
      <c r="M39" s="3" t="s">
        <v>14</v>
      </c>
      <c r="N39" s="2" t="s">
        <v>68</v>
      </c>
    </row>
    <row r="40" spans="1:14" x14ac:dyDescent="0.25">
      <c r="A40" s="4">
        <v>35</v>
      </c>
      <c r="B40" s="5" t="s">
        <v>40</v>
      </c>
      <c r="C40" s="31">
        <v>35</v>
      </c>
      <c r="D40" s="21">
        <v>25</v>
      </c>
      <c r="E40" s="25">
        <v>25</v>
      </c>
      <c r="F40" s="23" t="s">
        <v>14</v>
      </c>
      <c r="G40" s="21">
        <v>62</v>
      </c>
      <c r="H40" s="31">
        <v>50</v>
      </c>
      <c r="I40" s="22"/>
      <c r="J40" s="24" t="s">
        <v>14</v>
      </c>
      <c r="K40" s="23">
        <v>59</v>
      </c>
      <c r="L40" s="22">
        <f t="shared" si="0"/>
        <v>35</v>
      </c>
      <c r="M40" s="3">
        <f t="shared" si="1"/>
        <v>62</v>
      </c>
      <c r="N40" s="2">
        <f t="shared" si="2"/>
        <v>51.5</v>
      </c>
    </row>
    <row r="41" spans="1:14" x14ac:dyDescent="0.25">
      <c r="A41" s="4">
        <v>36</v>
      </c>
      <c r="B41" s="5" t="s">
        <v>41</v>
      </c>
      <c r="C41" s="31">
        <v>265</v>
      </c>
      <c r="D41" s="23">
        <v>165</v>
      </c>
      <c r="E41" s="23">
        <v>199</v>
      </c>
      <c r="F41" s="23">
        <v>197</v>
      </c>
      <c r="G41" s="21">
        <v>231</v>
      </c>
      <c r="H41" s="31">
        <v>225</v>
      </c>
      <c r="I41" s="24"/>
      <c r="J41" s="24">
        <v>191</v>
      </c>
      <c r="K41" s="25">
        <v>230</v>
      </c>
      <c r="L41" s="22">
        <f t="shared" si="0"/>
        <v>191</v>
      </c>
      <c r="M41" s="3">
        <f t="shared" si="1"/>
        <v>265</v>
      </c>
      <c r="N41" s="2">
        <f t="shared" si="2"/>
        <v>223.16666666666666</v>
      </c>
    </row>
    <row r="42" spans="1:14" s="11" customFormat="1" x14ac:dyDescent="0.25">
      <c r="A42" s="10">
        <v>37</v>
      </c>
      <c r="B42" s="30" t="s">
        <v>42</v>
      </c>
      <c r="C42" s="31">
        <v>30</v>
      </c>
      <c r="D42" s="21">
        <v>24</v>
      </c>
      <c r="E42" s="25">
        <v>30</v>
      </c>
      <c r="F42" s="23">
        <v>32.6</v>
      </c>
      <c r="G42" s="26">
        <v>28</v>
      </c>
      <c r="H42" s="31">
        <v>39</v>
      </c>
      <c r="I42" s="29"/>
      <c r="J42" s="27">
        <v>32</v>
      </c>
      <c r="K42" s="28">
        <v>34</v>
      </c>
      <c r="L42" s="22">
        <f t="shared" si="0"/>
        <v>28</v>
      </c>
      <c r="M42" s="3">
        <f t="shared" si="1"/>
        <v>39</v>
      </c>
      <c r="N42" s="2">
        <f t="shared" si="2"/>
        <v>32.6</v>
      </c>
    </row>
    <row r="43" spans="1:14" x14ac:dyDescent="0.25">
      <c r="A43" s="4">
        <v>38</v>
      </c>
      <c r="B43" s="5" t="s">
        <v>43</v>
      </c>
      <c r="C43" s="31">
        <v>140</v>
      </c>
      <c r="D43" s="21">
        <v>125</v>
      </c>
      <c r="E43" s="25">
        <v>149</v>
      </c>
      <c r="F43" s="23">
        <v>112.8</v>
      </c>
      <c r="G43" s="21">
        <v>131</v>
      </c>
      <c r="H43" s="31">
        <v>126</v>
      </c>
      <c r="I43" s="24"/>
      <c r="J43" s="24">
        <v>125</v>
      </c>
      <c r="K43" s="25">
        <v>128</v>
      </c>
      <c r="L43" s="22">
        <f t="shared" si="0"/>
        <v>112.8</v>
      </c>
      <c r="M43" s="3">
        <f t="shared" si="1"/>
        <v>140</v>
      </c>
      <c r="N43" s="2">
        <f t="shared" si="2"/>
        <v>127.13333333333333</v>
      </c>
    </row>
    <row r="44" spans="1:14" x14ac:dyDescent="0.25">
      <c r="A44" s="4">
        <v>39</v>
      </c>
      <c r="B44" s="5" t="s">
        <v>60</v>
      </c>
      <c r="C44" s="31">
        <v>625</v>
      </c>
      <c r="D44" s="21">
        <v>410</v>
      </c>
      <c r="E44" s="25">
        <v>477</v>
      </c>
      <c r="F44" s="23">
        <v>586.9</v>
      </c>
      <c r="G44" s="21">
        <v>543</v>
      </c>
      <c r="H44" s="31">
        <v>650</v>
      </c>
      <c r="I44" s="24"/>
      <c r="J44" s="24">
        <v>549</v>
      </c>
      <c r="K44" s="25">
        <v>610</v>
      </c>
      <c r="L44" s="22">
        <f t="shared" si="0"/>
        <v>543</v>
      </c>
      <c r="M44" s="3">
        <f t="shared" si="1"/>
        <v>650</v>
      </c>
      <c r="N44" s="2">
        <f t="shared" si="2"/>
        <v>593.98333333333335</v>
      </c>
    </row>
    <row r="45" spans="1:14" x14ac:dyDescent="0.25">
      <c r="A45" s="4">
        <v>40</v>
      </c>
      <c r="B45" s="5" t="s">
        <v>44</v>
      </c>
      <c r="C45" s="31">
        <v>550</v>
      </c>
      <c r="D45" s="21">
        <v>420</v>
      </c>
      <c r="E45" s="25">
        <v>489</v>
      </c>
      <c r="F45" s="23">
        <v>464.1</v>
      </c>
      <c r="G45" s="21">
        <v>502</v>
      </c>
      <c r="H45" s="31">
        <v>505</v>
      </c>
      <c r="I45" s="24"/>
      <c r="J45" s="24">
        <v>428</v>
      </c>
      <c r="K45" s="25">
        <v>471</v>
      </c>
      <c r="L45" s="22">
        <f t="shared" si="0"/>
        <v>428</v>
      </c>
      <c r="M45" s="3">
        <f t="shared" si="1"/>
        <v>550</v>
      </c>
      <c r="N45" s="2">
        <f t="shared" si="2"/>
        <v>486.68333333333334</v>
      </c>
    </row>
    <row r="46" spans="1:14" x14ac:dyDescent="0.25">
      <c r="A46" s="4">
        <v>41</v>
      </c>
      <c r="B46" s="5" t="s">
        <v>45</v>
      </c>
      <c r="C46" s="31">
        <v>330</v>
      </c>
      <c r="D46" s="21">
        <v>240</v>
      </c>
      <c r="E46" s="25">
        <v>289</v>
      </c>
      <c r="F46" s="23">
        <v>336.2</v>
      </c>
      <c r="G46" s="21">
        <v>326</v>
      </c>
      <c r="H46" s="31">
        <v>359</v>
      </c>
      <c r="I46" s="24"/>
      <c r="J46" s="24">
        <v>307</v>
      </c>
      <c r="K46" s="25">
        <v>309</v>
      </c>
      <c r="L46" s="22">
        <f t="shared" si="0"/>
        <v>307</v>
      </c>
      <c r="M46" s="3">
        <f t="shared" si="1"/>
        <v>359</v>
      </c>
      <c r="N46" s="2">
        <f t="shared" si="2"/>
        <v>327.86666666666667</v>
      </c>
    </row>
    <row r="47" spans="1:14" x14ac:dyDescent="0.25">
      <c r="A47" s="4">
        <v>42</v>
      </c>
      <c r="B47" s="5" t="s">
        <v>46</v>
      </c>
      <c r="C47" s="31" t="s">
        <v>14</v>
      </c>
      <c r="D47" s="23"/>
      <c r="E47" s="23" t="s">
        <v>68</v>
      </c>
      <c r="F47" s="23" t="s">
        <v>14</v>
      </c>
      <c r="G47" s="23" t="s">
        <v>68</v>
      </c>
      <c r="H47" s="32" t="s">
        <v>14</v>
      </c>
      <c r="I47" s="23"/>
      <c r="J47" s="23" t="s">
        <v>14</v>
      </c>
      <c r="K47" s="23" t="s">
        <v>14</v>
      </c>
      <c r="L47" s="22" t="s">
        <v>14</v>
      </c>
      <c r="M47" s="3" t="s">
        <v>14</v>
      </c>
      <c r="N47" s="2" t="s">
        <v>68</v>
      </c>
    </row>
    <row r="48" spans="1:14" x14ac:dyDescent="0.25">
      <c r="A48" s="4">
        <v>43</v>
      </c>
      <c r="B48" s="5" t="s">
        <v>47</v>
      </c>
      <c r="C48" s="31">
        <v>320</v>
      </c>
      <c r="D48" s="21">
        <v>199</v>
      </c>
      <c r="E48" s="25">
        <v>249</v>
      </c>
      <c r="F48" s="23">
        <v>311.60000000000002</v>
      </c>
      <c r="G48" s="21">
        <v>316</v>
      </c>
      <c r="H48" s="31">
        <v>375</v>
      </c>
      <c r="I48" s="24"/>
      <c r="J48" s="24">
        <v>264</v>
      </c>
      <c r="K48" s="25">
        <v>307</v>
      </c>
      <c r="L48" s="22">
        <f t="shared" si="0"/>
        <v>264</v>
      </c>
      <c r="M48" s="3">
        <f t="shared" si="1"/>
        <v>375</v>
      </c>
      <c r="N48" s="2">
        <f t="shared" si="2"/>
        <v>315.59999999999997</v>
      </c>
    </row>
    <row r="49" spans="1:14" x14ac:dyDescent="0.25">
      <c r="A49" s="4">
        <v>44</v>
      </c>
      <c r="B49" s="5" t="s">
        <v>48</v>
      </c>
      <c r="C49" s="31" t="s">
        <v>14</v>
      </c>
      <c r="D49" s="21">
        <v>304</v>
      </c>
      <c r="E49" s="25">
        <v>359</v>
      </c>
      <c r="F49" s="23" t="s">
        <v>14</v>
      </c>
      <c r="G49" s="21" t="s">
        <v>14</v>
      </c>
      <c r="H49" s="32" t="s">
        <v>14</v>
      </c>
      <c r="I49" s="24"/>
      <c r="J49" s="24" t="s">
        <v>14</v>
      </c>
      <c r="K49" s="25" t="s">
        <v>14</v>
      </c>
      <c r="L49" s="22" t="s">
        <v>14</v>
      </c>
      <c r="M49" s="3" t="s">
        <v>14</v>
      </c>
      <c r="N49" s="2" t="s">
        <v>14</v>
      </c>
    </row>
    <row r="50" spans="1:14" x14ac:dyDescent="0.25">
      <c r="A50" s="4">
        <v>45</v>
      </c>
      <c r="B50" s="5" t="s">
        <v>55</v>
      </c>
      <c r="C50" s="31">
        <v>92</v>
      </c>
      <c r="D50" s="23">
        <v>34.9</v>
      </c>
      <c r="E50" s="25">
        <v>37.5</v>
      </c>
      <c r="F50" s="23">
        <v>101.3</v>
      </c>
      <c r="G50" s="21">
        <v>97</v>
      </c>
      <c r="H50" s="31">
        <v>79</v>
      </c>
      <c r="I50" s="24"/>
      <c r="J50" s="24">
        <v>90</v>
      </c>
      <c r="K50" s="25">
        <v>60</v>
      </c>
      <c r="L50" s="22">
        <f t="shared" si="0"/>
        <v>60</v>
      </c>
      <c r="M50" s="3">
        <f t="shared" si="1"/>
        <v>101.3</v>
      </c>
      <c r="N50" s="2">
        <f t="shared" si="2"/>
        <v>86.55</v>
      </c>
    </row>
    <row r="51" spans="1:14" s="9" customFormat="1" ht="14.25" customHeight="1" x14ac:dyDescent="0.25">
      <c r="A51" s="4">
        <v>46</v>
      </c>
      <c r="B51" s="5" t="s">
        <v>49</v>
      </c>
      <c r="C51" s="31">
        <v>25</v>
      </c>
      <c r="D51" s="21">
        <v>7</v>
      </c>
      <c r="E51" s="25">
        <v>12</v>
      </c>
      <c r="F51" s="23" t="s">
        <v>14</v>
      </c>
      <c r="G51" s="21">
        <v>21</v>
      </c>
      <c r="H51" s="31">
        <v>35</v>
      </c>
      <c r="I51" s="23"/>
      <c r="J51" s="24">
        <v>22</v>
      </c>
      <c r="K51" s="25">
        <v>26</v>
      </c>
      <c r="L51" s="22">
        <f t="shared" si="0"/>
        <v>21</v>
      </c>
      <c r="M51" s="3">
        <f t="shared" si="1"/>
        <v>35</v>
      </c>
      <c r="N51" s="2">
        <f t="shared" si="2"/>
        <v>25.8</v>
      </c>
    </row>
    <row r="52" spans="1:14" x14ac:dyDescent="0.25">
      <c r="A52" s="4">
        <v>47</v>
      </c>
      <c r="B52" s="5" t="s">
        <v>59</v>
      </c>
      <c r="C52" s="31">
        <v>329</v>
      </c>
      <c r="D52" s="21">
        <v>185</v>
      </c>
      <c r="E52" s="25" t="s">
        <v>68</v>
      </c>
      <c r="F52" s="23" t="s">
        <v>14</v>
      </c>
      <c r="G52" s="23" t="s">
        <v>14</v>
      </c>
      <c r="H52" s="32">
        <v>297</v>
      </c>
      <c r="I52" s="24"/>
      <c r="J52" s="23">
        <v>310</v>
      </c>
      <c r="K52" s="23">
        <v>245</v>
      </c>
      <c r="L52" s="22">
        <f t="shared" si="0"/>
        <v>245</v>
      </c>
      <c r="M52" s="3">
        <f t="shared" si="1"/>
        <v>329</v>
      </c>
      <c r="N52" s="2">
        <f t="shared" si="2"/>
        <v>295.25</v>
      </c>
    </row>
    <row r="53" spans="1:14" x14ac:dyDescent="0.25">
      <c r="A53" s="4">
        <v>48</v>
      </c>
      <c r="B53" s="5" t="s">
        <v>50</v>
      </c>
      <c r="C53" s="31">
        <v>535</v>
      </c>
      <c r="D53" s="21">
        <v>370</v>
      </c>
      <c r="E53" s="25">
        <v>479</v>
      </c>
      <c r="F53" s="23">
        <v>441.9</v>
      </c>
      <c r="G53" s="21">
        <v>444</v>
      </c>
      <c r="H53" s="31">
        <v>489</v>
      </c>
      <c r="I53" s="24"/>
      <c r="J53" s="24">
        <v>459</v>
      </c>
      <c r="K53" s="25">
        <v>498</v>
      </c>
      <c r="L53" s="22">
        <f t="shared" si="0"/>
        <v>441.9</v>
      </c>
      <c r="M53" s="3">
        <f t="shared" si="1"/>
        <v>535</v>
      </c>
      <c r="N53" s="2">
        <f t="shared" si="2"/>
        <v>477.81666666666666</v>
      </c>
    </row>
    <row r="54" spans="1:14" x14ac:dyDescent="0.25">
      <c r="A54" s="4">
        <v>49</v>
      </c>
      <c r="B54" s="5" t="s">
        <v>51</v>
      </c>
      <c r="C54" s="31">
        <v>519</v>
      </c>
      <c r="D54" s="21">
        <v>320</v>
      </c>
      <c r="E54" s="25">
        <v>389</v>
      </c>
      <c r="F54" s="23">
        <v>397.8</v>
      </c>
      <c r="G54" s="21">
        <v>461</v>
      </c>
      <c r="H54" s="31">
        <v>389</v>
      </c>
      <c r="I54" s="24"/>
      <c r="J54" s="24">
        <v>467</v>
      </c>
      <c r="K54" s="25">
        <v>530</v>
      </c>
      <c r="L54" s="22">
        <f t="shared" si="0"/>
        <v>389</v>
      </c>
      <c r="M54" s="3">
        <f t="shared" si="1"/>
        <v>530</v>
      </c>
      <c r="N54" s="2">
        <f t="shared" si="2"/>
        <v>460.63333333333338</v>
      </c>
    </row>
    <row r="55" spans="1:14" x14ac:dyDescent="0.25">
      <c r="A55" s="4">
        <v>50</v>
      </c>
      <c r="B55" s="5" t="s">
        <v>52</v>
      </c>
      <c r="C55" s="31" t="s">
        <v>14</v>
      </c>
      <c r="D55" s="21">
        <v>495</v>
      </c>
      <c r="E55" s="25">
        <v>599</v>
      </c>
      <c r="F55" s="23">
        <v>759.9</v>
      </c>
      <c r="G55" s="21">
        <v>774</v>
      </c>
      <c r="H55" s="31">
        <v>884</v>
      </c>
      <c r="I55" s="23"/>
      <c r="J55" s="24">
        <v>826</v>
      </c>
      <c r="K55" s="25">
        <v>800</v>
      </c>
      <c r="L55" s="22">
        <f t="shared" si="0"/>
        <v>759.9</v>
      </c>
      <c r="M55" s="3">
        <f t="shared" si="1"/>
        <v>884</v>
      </c>
      <c r="N55" s="2">
        <f t="shared" si="2"/>
        <v>808.78</v>
      </c>
    </row>
    <row r="65" spans="3:12" customFormat="1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3:12" customFormat="1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3:12" customFormat="1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2" customFormat="1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2" customFormat="1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2" customFormat="1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2" customFormat="1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2" customFormat="1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2" customFormat="1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2" customFormat="1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2" customFormat="1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2" customFormat="1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2" customFormat="1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2" customFormat="1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2" customFormat="1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2" customFormat="1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3:12" customFormat="1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3:12" customFormat="1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3:12" customFormat="1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3:12" customFormat="1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3:12" customFormat="1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3:12" customFormat="1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3:12" customFormat="1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3:12" customFormat="1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3:12" customFormat="1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3:12" customFormat="1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3:12" customFormat="1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3:12" customFormat="1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3:12" customFormat="1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3:12" customFormat="1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3:12" customFormat="1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3:12" customFormat="1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3:12" customFormat="1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3:12" customFormat="1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3:12" customFormat="1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3:12" customFormat="1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3:12" customFormat="1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3:12" customFormat="1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3:12" customFormat="1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3:12" customFormat="1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3:12" customFormat="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3:12" customFormat="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3:12" customFormat="1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3:12" customFormat="1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3:12" customFormat="1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3:12" customFormat="1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3:12" customFormat="1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3:12" customFormat="1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3:12" customFormat="1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3:12" customFormat="1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3:12" customFormat="1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3:12" customFormat="1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3:12" customFormat="1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3:12" customFormat="1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3:12" customFormat="1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3:12" customFormat="1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3:12" customFormat="1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3:12" customFormat="1" x14ac:dyDescent="0.25"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3:12" customFormat="1" x14ac:dyDescent="0.25"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3:12" customFormat="1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3:12" customFormat="1" x14ac:dyDescent="0.25"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3:12" customFormat="1" x14ac:dyDescent="0.25"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3:12" customFormat="1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3:12" customFormat="1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3:12" customFormat="1" x14ac:dyDescent="0.25"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3:12" customFormat="1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3:12" customFormat="1" x14ac:dyDescent="0.25"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3:12" customFormat="1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3:12" customFormat="1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3:12" customFormat="1" x14ac:dyDescent="0.25"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3:12" customFormat="1" x14ac:dyDescent="0.25"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3:12" customFormat="1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3:12" customFormat="1" x14ac:dyDescent="0.25"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3:12" customFormat="1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3:12" customFormat="1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3:12" customFormat="1" x14ac:dyDescent="0.25"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3:12" customFormat="1" x14ac:dyDescent="0.25"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3:12" customFormat="1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3:12" customFormat="1" x14ac:dyDescent="0.25"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3:12" customFormat="1" x14ac:dyDescent="0.25"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3:12" customFormat="1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3:12" customFormat="1" x14ac:dyDescent="0.25"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3:12" customFormat="1" x14ac:dyDescent="0.25"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3:12" customFormat="1" x14ac:dyDescent="0.25"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3:12" customFormat="1" x14ac:dyDescent="0.25"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3:12" customFormat="1" x14ac:dyDescent="0.25"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3:12" customFormat="1" x14ac:dyDescent="0.25"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3:12" customFormat="1" x14ac:dyDescent="0.25"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3:12" customFormat="1" x14ac:dyDescent="0.25"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3:12" customFormat="1" x14ac:dyDescent="0.25"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3:12" customFormat="1" x14ac:dyDescent="0.25"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3:12" customFormat="1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3:12" customFormat="1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3:12" customFormat="1" x14ac:dyDescent="0.25"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3:12" customFormat="1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3:12" customFormat="1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3:12" customFormat="1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3:12" customFormat="1" x14ac:dyDescent="0.25"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3:12" customFormat="1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3:12" customFormat="1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3:12" customFormat="1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3:12" customFormat="1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3:12" customFormat="1" x14ac:dyDescent="0.25"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3:12" customFormat="1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3:12" customFormat="1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3:12" customFormat="1" x14ac:dyDescent="0.25"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3:12" customFormat="1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3:12" customFormat="1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3:12" customFormat="1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3:12" customFormat="1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3:12" customFormat="1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3:12" customFormat="1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3:12" customFormat="1" x14ac:dyDescent="0.25"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3:12" customFormat="1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3:12" customFormat="1" x14ac:dyDescent="0.25"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3:12" customFormat="1" x14ac:dyDescent="0.25"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3:12" customFormat="1" x14ac:dyDescent="0.25"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3:12" customFormat="1" x14ac:dyDescent="0.25"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3:12" customFormat="1" x14ac:dyDescent="0.25"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3:12" customFormat="1" x14ac:dyDescent="0.25"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3:12" customFormat="1" x14ac:dyDescent="0.25"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3:12" customFormat="1" x14ac:dyDescent="0.25"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3:12" customFormat="1" x14ac:dyDescent="0.25"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3:12" customFormat="1" x14ac:dyDescent="0.25"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3:12" customFormat="1" x14ac:dyDescent="0.25"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3:12" customFormat="1" x14ac:dyDescent="0.25"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3:12" customFormat="1" x14ac:dyDescent="0.25"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3:12" customFormat="1" x14ac:dyDescent="0.25"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3:12" customFormat="1" x14ac:dyDescent="0.25"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3:12" customFormat="1" x14ac:dyDescent="0.25"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3:12" customFormat="1" x14ac:dyDescent="0.25"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3:12" customFormat="1" x14ac:dyDescent="0.25"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3:12" customFormat="1" x14ac:dyDescent="0.25"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3:12" customFormat="1" x14ac:dyDescent="0.25"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3:12" customFormat="1" x14ac:dyDescent="0.25"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3:12" customFormat="1" x14ac:dyDescent="0.25"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3:12" customFormat="1" x14ac:dyDescent="0.25"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3:12" customFormat="1" x14ac:dyDescent="0.25"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3:12" customFormat="1" x14ac:dyDescent="0.25"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3:12" customFormat="1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3:12" customFormat="1" x14ac:dyDescent="0.25"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3:12" customFormat="1" x14ac:dyDescent="0.25"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3:12" customFormat="1" x14ac:dyDescent="0.25"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3:12" customFormat="1" x14ac:dyDescent="0.25"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3:12" customFormat="1" x14ac:dyDescent="0.25"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3:12" customFormat="1" x14ac:dyDescent="0.25"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3:12" customFormat="1" x14ac:dyDescent="0.25"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3:12" customFormat="1" x14ac:dyDescent="0.25"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3:12" customFormat="1" x14ac:dyDescent="0.25"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2023-06-01T07:35:07Z</cp:lastPrinted>
  <dcterms:created xsi:type="dcterms:W3CDTF">2019-01-14T08:09:07Z</dcterms:created>
  <dcterms:modified xsi:type="dcterms:W3CDTF">2023-06-01T07:39:53Z</dcterms:modified>
</cp:coreProperties>
</file>