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4000" windowHeight="9615"/>
  </bookViews>
  <sheets>
    <sheet name="31.05.2023" sheetId="52" r:id="rId1"/>
  </sheets>
  <calcPr calcId="145621"/>
</workbook>
</file>

<file path=xl/calcChain.xml><?xml version="1.0" encoding="utf-8"?>
<calcChain xmlns="http://schemas.openxmlformats.org/spreadsheetml/2006/main">
  <c r="M7" i="52" l="1"/>
  <c r="M8" i="52"/>
  <c r="M9" i="52"/>
  <c r="M10" i="52"/>
  <c r="M11" i="52"/>
  <c r="M12" i="52"/>
  <c r="M13" i="52"/>
  <c r="M14" i="52"/>
  <c r="M15" i="52"/>
  <c r="M16" i="52"/>
  <c r="M18" i="52"/>
  <c r="M19" i="52"/>
  <c r="M20" i="52"/>
  <c r="M21" i="52"/>
  <c r="M22" i="52"/>
  <c r="M23" i="52"/>
  <c r="M24" i="52"/>
  <c r="M25" i="52"/>
  <c r="M26" i="52"/>
  <c r="M27" i="52"/>
  <c r="M28" i="52"/>
  <c r="M29" i="52"/>
  <c r="M30" i="52"/>
  <c r="M31" i="52"/>
  <c r="M32" i="52"/>
  <c r="M33" i="52"/>
  <c r="M34" i="52"/>
  <c r="M35" i="52"/>
  <c r="M36" i="52"/>
  <c r="M37" i="52"/>
  <c r="M38" i="52"/>
  <c r="M40" i="52"/>
  <c r="M41" i="52"/>
  <c r="M42" i="52"/>
  <c r="M43" i="52"/>
  <c r="M44" i="52"/>
  <c r="M45" i="52"/>
  <c r="M46" i="52"/>
  <c r="M48" i="52"/>
  <c r="M50" i="52"/>
  <c r="M51" i="52"/>
  <c r="M52" i="52"/>
  <c r="M53" i="52"/>
  <c r="M54" i="52"/>
  <c r="M55" i="52"/>
  <c r="L7" i="52"/>
  <c r="L8" i="52"/>
  <c r="L9" i="52"/>
  <c r="L10" i="52"/>
  <c r="L11" i="52"/>
  <c r="L12" i="52"/>
  <c r="L13" i="52"/>
  <c r="L14" i="52"/>
  <c r="L15" i="52"/>
  <c r="L16" i="52"/>
  <c r="L19" i="52"/>
  <c r="L20" i="52"/>
  <c r="L21" i="52"/>
  <c r="L22" i="52"/>
  <c r="L23" i="52"/>
  <c r="L24" i="52"/>
  <c r="L25" i="52"/>
  <c r="L26" i="52"/>
  <c r="L27" i="52"/>
  <c r="L28" i="52"/>
  <c r="L29" i="52"/>
  <c r="L30" i="52"/>
  <c r="L31" i="52"/>
  <c r="L32" i="52"/>
  <c r="L33" i="52"/>
  <c r="L34" i="52"/>
  <c r="L35" i="52"/>
  <c r="L36" i="52"/>
  <c r="L37" i="52"/>
  <c r="L38" i="52"/>
  <c r="L40" i="52"/>
  <c r="L41" i="52"/>
  <c r="L42" i="52"/>
  <c r="L43" i="52"/>
  <c r="L44" i="52"/>
  <c r="L45" i="52"/>
  <c r="L46" i="52"/>
  <c r="L48" i="52"/>
  <c r="L50" i="52"/>
  <c r="L51" i="52"/>
  <c r="L52" i="52"/>
  <c r="L53" i="52"/>
  <c r="L54" i="52"/>
  <c r="L55" i="52"/>
  <c r="L6" i="52"/>
  <c r="M6" i="52" l="1"/>
  <c r="N6" i="52"/>
  <c r="N7" i="52"/>
  <c r="N8" i="52"/>
  <c r="N9" i="52"/>
  <c r="N10" i="52"/>
  <c r="N11" i="52"/>
  <c r="N12" i="52"/>
  <c r="N13" i="52"/>
  <c r="N14" i="52"/>
  <c r="N15" i="52"/>
  <c r="N16" i="52"/>
  <c r="N18" i="52"/>
  <c r="N19" i="52"/>
  <c r="N20" i="52"/>
  <c r="N21" i="52"/>
  <c r="N22" i="52"/>
  <c r="N23" i="52"/>
  <c r="N24" i="52"/>
  <c r="N25" i="52"/>
  <c r="N26" i="52"/>
  <c r="N27" i="52"/>
  <c r="N28" i="52"/>
  <c r="N29" i="52"/>
  <c r="N30" i="52"/>
  <c r="N31" i="52"/>
  <c r="N32" i="52"/>
  <c r="N33" i="52"/>
  <c r="N34" i="52"/>
  <c r="N35" i="52"/>
  <c r="N36" i="52"/>
  <c r="N37" i="52"/>
  <c r="N38" i="52"/>
  <c r="N40" i="52"/>
  <c r="N41" i="52"/>
  <c r="N42" i="52"/>
  <c r="N43" i="52"/>
  <c r="N44" i="52"/>
  <c r="N45" i="52"/>
  <c r="N46" i="52"/>
  <c r="N48" i="52"/>
  <c r="N50" i="52"/>
  <c r="N51" i="52"/>
  <c r="N52" i="52"/>
  <c r="N53" i="52"/>
  <c r="N54" i="52"/>
  <c r="N55" i="52"/>
</calcChain>
</file>

<file path=xl/sharedStrings.xml><?xml version="1.0" encoding="utf-8"?>
<sst xmlns="http://schemas.openxmlformats.org/spreadsheetml/2006/main" count="135" uniqueCount="75">
  <si>
    <t>№ п/п</t>
  </si>
  <si>
    <t>Торговые наименования</t>
  </si>
  <si>
    <t>Наименования аптечных учреждений</t>
  </si>
  <si>
    <t>Минималь-ная цена</t>
  </si>
  <si>
    <t>Максималь-ная цена</t>
  </si>
  <si>
    <t xml:space="preserve">Средняя цена по городу </t>
  </si>
  <si>
    <t xml:space="preserve">На Гагарина
</t>
  </si>
  <si>
    <t>телефон</t>
  </si>
  <si>
    <t>офиц. сайт</t>
  </si>
  <si>
    <t>на сайте</t>
  </si>
  <si>
    <t xml:space="preserve">офиц. сайт </t>
  </si>
  <si>
    <t>Актовегин раствор для инъекций. 40 мг/мл 5мл №5</t>
  </si>
  <si>
    <t>Анаферон детский №20</t>
  </si>
  <si>
    <t>Андипал таб. №10</t>
  </si>
  <si>
    <t>-</t>
  </si>
  <si>
    <t>Борная кислота раствор спиртовой 3% 25 мл</t>
  </si>
  <si>
    <t>Валерианы настойка 25мл</t>
  </si>
  <si>
    <t>Валидол таблетки подъязычные 60 мг №10</t>
  </si>
  <si>
    <t>Гастал таблетки №30</t>
  </si>
  <si>
    <t>Гексорал аэрозоль  0,2% 40 мл</t>
  </si>
  <si>
    <t>Гепариновая мазь 25,0</t>
  </si>
  <si>
    <t>Гутталакс капли 7,5 мг/мл 15 мл</t>
  </si>
  <si>
    <t>Ингалипт аэрозоль для местного применения 30 г</t>
  </si>
  <si>
    <t>Канефрон Н др. №60</t>
  </si>
  <si>
    <t>Кардиомагнил таб. п/о 75 мг №100</t>
  </si>
  <si>
    <t>Коделак Бронхо эликсир 100 мл</t>
  </si>
  <si>
    <t>Компливит таблетки № 60</t>
  </si>
  <si>
    <t>Корвалол капли для приема внутрь 25 мл</t>
  </si>
  <si>
    <t>Левомеколь мазь 40г</t>
  </si>
  <si>
    <t>Лизобакт таб.д/рассасывания №30</t>
  </si>
  <si>
    <t>Линекс капсулы №16</t>
  </si>
  <si>
    <t>Меновазин 40 мл</t>
  </si>
  <si>
    <t>Мукалтин таблетки №10</t>
  </si>
  <si>
    <t>Найз гель 20,0</t>
  </si>
  <si>
    <t>Нейромультивит №20</t>
  </si>
  <si>
    <t>Нимесил 100 мг №30</t>
  </si>
  <si>
    <t>Пенталгин таб.п/о №12</t>
  </si>
  <si>
    <t>Пентафлуцин гранулы для приготовления раствора для приема внутрь 5 г №10</t>
  </si>
  <si>
    <t>Пустырника настойка 25 мл</t>
  </si>
  <si>
    <t>Резалют Про капсулы 300 мг №30</t>
  </si>
  <si>
    <t>Сироп корня солодки 100 мл</t>
  </si>
  <si>
    <t>Спазмалгон таблетки №20</t>
  </si>
  <si>
    <t>Таблетки от кашля №10</t>
  </si>
  <si>
    <t>Тауфон капли 4% 10 мл</t>
  </si>
  <si>
    <t>Тонзилгон Н капли 100 мл</t>
  </si>
  <si>
    <t>Троксевазин гель 40 г</t>
  </si>
  <si>
    <t>Фалиминт драже 25 мг №20</t>
  </si>
  <si>
    <t>Фарингосепт таблетки для рассасывания 10мг №20</t>
  </si>
  <si>
    <t>Хилак форте 30 мл</t>
  </si>
  <si>
    <t>Цитрамон П таблетки №10</t>
  </si>
  <si>
    <t>Эргоферон таб. д/рассасыв. №20</t>
  </si>
  <si>
    <t>Эспумизан капс. 40 мг №25</t>
  </si>
  <si>
    <t>Эссливер форте капсулы №50</t>
  </si>
  <si>
    <t>Немозол таб. 400мг №1</t>
  </si>
  <si>
    <t>41-19-37</t>
  </si>
  <si>
    <t>Циннаризин таблетки 25 мг №50</t>
  </si>
  <si>
    <t>Афобазол таб. 10 мг №60</t>
  </si>
  <si>
    <t>Бромгексин 8 Берлин-Хеми драже 8 мг №25</t>
  </si>
  <si>
    <t>Анальгин таб.500 мг №10</t>
  </si>
  <si>
    <t>Эвкалипт М пастилки №20</t>
  </si>
  <si>
    <t>Терафлю от гриппа и простуды пор.д/приг. р-ра №10</t>
  </si>
  <si>
    <t xml:space="preserve">Ригла        </t>
  </si>
  <si>
    <t xml:space="preserve">Максавит     </t>
  </si>
  <si>
    <t xml:space="preserve">Магия                             </t>
  </si>
  <si>
    <t xml:space="preserve">ООО "Аптека105" </t>
  </si>
  <si>
    <t>ООО "Аптеки Поволжья"</t>
  </si>
  <si>
    <t>Озерки</t>
  </si>
  <si>
    <t>офиц. Сайт,     57-18-71</t>
  </si>
  <si>
    <t xml:space="preserve"> - </t>
  </si>
  <si>
    <t>43-98-97           (45-91-02)    ronatar_naklad@mail.ru</t>
  </si>
  <si>
    <t>Алмагель А сусп. 170 мл</t>
  </si>
  <si>
    <t>М.Горького, д.51  (офиц. Сайт)</t>
  </si>
  <si>
    <t>Нафтизин флакон капли назальные 0,1% 20 мл</t>
  </si>
  <si>
    <t>Приложение 1</t>
  </si>
  <si>
    <t>Мониторинг цен на лекарственные препараты в г.Чебоксары по состоянию на 31.05.2023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</si>
</sst>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48">
    <xf numFmtId="0" fontId="0" fillId="0" borderId="0" xfId="0"/>
    <xf numFmtId="49" fontId="0" fillId="0" borderId="0" xfId="0" applyNumberFormat="1" applyAlignment="1">
      <alignment horizontal="justify" vertical="center" wrapText="1"/>
    </xf>
    <xf numFmtId="164" fontId="2" fillId="0" borderId="1" xfId="3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1" applyFont="1" applyFill="1" applyBorder="1" applyAlignment="1">
      <alignment horizontal="center" vertical="center" wrapText="1"/>
    </xf>
    <xf numFmtId="0" fontId="8" fillId="0" borderId="0" xfId="0" applyFont="1"/>
    <xf numFmtId="0" fontId="9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justify" vertical="center" wrapText="1"/>
    </xf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164" fontId="2" fillId="2" borderId="1" xfId="4" applyNumberFormat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horizontal="center" vertical="center" wrapText="1"/>
    </xf>
    <xf numFmtId="164" fontId="6" fillId="2" borderId="1" xfId="4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justify" vertical="center" wrapText="1"/>
    </xf>
    <xf numFmtId="2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justify" vertical="center" wrapText="1"/>
    </xf>
    <xf numFmtId="49" fontId="2" fillId="2" borderId="3" xfId="1" applyNumberFormat="1" applyFont="1" applyFill="1" applyBorder="1" applyAlignment="1">
      <alignment horizontal="justify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49" fontId="2" fillId="2" borderId="5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1 2" xfId="2"/>
    <cellStyle name="Обычный 2 2" xfId="3"/>
    <cellStyle name="Обычный 5_ТОП 50 с апр 2015" xfId="4"/>
    <cellStyle name="Обычный_Лист1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tabSelected="1" workbookViewId="0">
      <selection activeCell="C55" sqref="C55"/>
    </sheetView>
  </sheetViews>
  <sheetFormatPr defaultRowHeight="15" x14ac:dyDescent="0.25"/>
  <cols>
    <col min="1" max="1" width="3.85546875" customWidth="1"/>
    <col min="2" max="2" width="63.140625" style="1" customWidth="1"/>
    <col min="3" max="3" width="11.42578125" style="15" customWidth="1"/>
    <col min="4" max="4" width="11.42578125" style="15" hidden="1" customWidth="1"/>
    <col min="5" max="5" width="11.7109375" style="15" hidden="1" customWidth="1"/>
    <col min="6" max="6" width="11.7109375" style="15" customWidth="1"/>
    <col min="7" max="7" width="11" style="16" customWidth="1"/>
    <col min="8" max="8" width="12.42578125" style="17" customWidth="1"/>
    <col min="9" max="9" width="11" style="16" hidden="1" customWidth="1"/>
    <col min="10" max="10" width="9.140625" style="16" customWidth="1"/>
    <col min="11" max="11" width="10.42578125" style="16" customWidth="1"/>
    <col min="12" max="12" width="11.140625" style="16" customWidth="1"/>
    <col min="13" max="13" width="12" customWidth="1"/>
  </cols>
  <sheetData>
    <row r="1" spans="1:14" x14ac:dyDescent="0.25">
      <c r="M1" s="33" t="s">
        <v>73</v>
      </c>
      <c r="N1" s="33"/>
    </row>
    <row r="2" spans="1:14" ht="18.75" x14ac:dyDescent="0.25">
      <c r="A2" s="34" t="s">
        <v>74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5" customHeight="1" x14ac:dyDescent="0.25">
      <c r="A3" s="37" t="s">
        <v>0</v>
      </c>
      <c r="B3" s="39" t="s">
        <v>1</v>
      </c>
      <c r="C3" s="41" t="s">
        <v>2</v>
      </c>
      <c r="D3" s="42"/>
      <c r="E3" s="42"/>
      <c r="F3" s="42"/>
      <c r="G3" s="42"/>
      <c r="H3" s="42"/>
      <c r="I3" s="42"/>
      <c r="J3" s="42"/>
      <c r="K3" s="43"/>
      <c r="L3" s="44" t="s">
        <v>3</v>
      </c>
      <c r="M3" s="46" t="s">
        <v>4</v>
      </c>
      <c r="N3" s="46" t="s">
        <v>5</v>
      </c>
    </row>
    <row r="4" spans="1:14" ht="45" customHeight="1" x14ac:dyDescent="0.25">
      <c r="A4" s="38"/>
      <c r="B4" s="40"/>
      <c r="C4" s="18" t="s">
        <v>64</v>
      </c>
      <c r="D4" s="18"/>
      <c r="E4" s="18"/>
      <c r="F4" s="19" t="s">
        <v>6</v>
      </c>
      <c r="G4" s="19" t="s">
        <v>66</v>
      </c>
      <c r="H4" s="19" t="s">
        <v>65</v>
      </c>
      <c r="I4" s="18" t="s">
        <v>63</v>
      </c>
      <c r="J4" s="19" t="s">
        <v>61</v>
      </c>
      <c r="K4" s="19" t="s">
        <v>62</v>
      </c>
      <c r="L4" s="45"/>
      <c r="M4" s="47"/>
      <c r="N4" s="47"/>
    </row>
    <row r="5" spans="1:14" ht="60" hidden="1" x14ac:dyDescent="0.25">
      <c r="A5" s="4"/>
      <c r="B5" s="5" t="s">
        <v>7</v>
      </c>
      <c r="C5" s="20" t="s">
        <v>54</v>
      </c>
      <c r="D5" s="20"/>
      <c r="E5" s="20"/>
      <c r="F5" s="20" t="s">
        <v>67</v>
      </c>
      <c r="G5" s="20" t="s">
        <v>9</v>
      </c>
      <c r="H5" s="20" t="s">
        <v>69</v>
      </c>
      <c r="I5" s="4" t="s">
        <v>71</v>
      </c>
      <c r="J5" s="20" t="s">
        <v>8</v>
      </c>
      <c r="K5" s="20" t="s">
        <v>10</v>
      </c>
      <c r="L5" s="20"/>
      <c r="M5" s="6"/>
      <c r="N5" s="6"/>
    </row>
    <row r="6" spans="1:14" x14ac:dyDescent="0.25">
      <c r="A6" s="4">
        <v>1</v>
      </c>
      <c r="B6" s="5" t="s">
        <v>11</v>
      </c>
      <c r="C6" s="31">
        <v>858</v>
      </c>
      <c r="D6" s="21">
        <v>720</v>
      </c>
      <c r="E6" s="22">
        <v>779</v>
      </c>
      <c r="F6" s="23" t="s">
        <v>14</v>
      </c>
      <c r="G6" s="21">
        <v>801</v>
      </c>
      <c r="H6" s="31">
        <v>775</v>
      </c>
      <c r="I6" s="24"/>
      <c r="J6" s="24">
        <v>1111</v>
      </c>
      <c r="K6" s="24">
        <v>995</v>
      </c>
      <c r="L6" s="22">
        <f>MIN(C6,F6,G6,H6,J6,K6)</f>
        <v>775</v>
      </c>
      <c r="M6" s="3">
        <f>MAX(C6,F6,G6,H6,J6,K6)</f>
        <v>1111</v>
      </c>
      <c r="N6" s="2">
        <f>AVERAGE(C6,F6,G6,H6,J6,K6)</f>
        <v>908</v>
      </c>
    </row>
    <row r="7" spans="1:14" x14ac:dyDescent="0.25">
      <c r="A7" s="4">
        <v>2</v>
      </c>
      <c r="B7" s="5" t="s">
        <v>70</v>
      </c>
      <c r="C7" s="31">
        <v>415</v>
      </c>
      <c r="D7" s="21">
        <v>280</v>
      </c>
      <c r="E7" s="24">
        <v>329</v>
      </c>
      <c r="F7" s="23">
        <v>331.9</v>
      </c>
      <c r="G7" s="21">
        <v>340</v>
      </c>
      <c r="H7" s="31">
        <v>407</v>
      </c>
      <c r="I7" s="24"/>
      <c r="J7" s="24">
        <v>333</v>
      </c>
      <c r="K7" s="24">
        <v>371</v>
      </c>
      <c r="L7" s="22">
        <f t="shared" ref="L7:L55" si="0">MIN(C7,F7,G7,H7,J7,K7)</f>
        <v>331.9</v>
      </c>
      <c r="M7" s="3">
        <f t="shared" ref="M7:M55" si="1">MAX(C7,F7,G7,H7,J7,K7)</f>
        <v>415</v>
      </c>
      <c r="N7" s="2">
        <f t="shared" ref="N7:N55" si="2">AVERAGE(C7,F7,G7,H7,J7,K7)</f>
        <v>366.31666666666666</v>
      </c>
    </row>
    <row r="8" spans="1:14" x14ac:dyDescent="0.25">
      <c r="A8" s="4">
        <v>3</v>
      </c>
      <c r="B8" s="5" t="s">
        <v>58</v>
      </c>
      <c r="C8" s="31" t="s">
        <v>14</v>
      </c>
      <c r="D8" s="21">
        <v>11</v>
      </c>
      <c r="E8" s="22">
        <v>15</v>
      </c>
      <c r="F8" s="23">
        <v>22.7</v>
      </c>
      <c r="G8" s="21">
        <v>19</v>
      </c>
      <c r="H8" s="31">
        <v>35</v>
      </c>
      <c r="I8" s="24"/>
      <c r="J8" s="24">
        <v>15</v>
      </c>
      <c r="K8" s="24">
        <v>14</v>
      </c>
      <c r="L8" s="22">
        <f t="shared" si="0"/>
        <v>14</v>
      </c>
      <c r="M8" s="3">
        <f t="shared" si="1"/>
        <v>35</v>
      </c>
      <c r="N8" s="2">
        <f t="shared" si="2"/>
        <v>21.14</v>
      </c>
    </row>
    <row r="9" spans="1:14" x14ac:dyDescent="0.25">
      <c r="A9" s="4">
        <v>4</v>
      </c>
      <c r="B9" s="5" t="s">
        <v>12</v>
      </c>
      <c r="C9" s="31">
        <v>355</v>
      </c>
      <c r="D9" s="21">
        <v>250</v>
      </c>
      <c r="E9" s="22">
        <v>299</v>
      </c>
      <c r="F9" s="23">
        <v>311.10000000000002</v>
      </c>
      <c r="G9" s="21">
        <v>337</v>
      </c>
      <c r="H9" s="31">
        <v>369</v>
      </c>
      <c r="I9" s="24"/>
      <c r="J9" s="24">
        <v>308</v>
      </c>
      <c r="K9" s="24">
        <v>328</v>
      </c>
      <c r="L9" s="22">
        <f t="shared" si="0"/>
        <v>308</v>
      </c>
      <c r="M9" s="3">
        <f t="shared" si="1"/>
        <v>369</v>
      </c>
      <c r="N9" s="2">
        <f t="shared" si="2"/>
        <v>334.68333333333334</v>
      </c>
    </row>
    <row r="10" spans="1:14" x14ac:dyDescent="0.25">
      <c r="A10" s="4">
        <v>5</v>
      </c>
      <c r="B10" s="5" t="s">
        <v>13</v>
      </c>
      <c r="C10" s="31">
        <v>25</v>
      </c>
      <c r="D10" s="21">
        <v>18</v>
      </c>
      <c r="E10" s="22">
        <v>19</v>
      </c>
      <c r="F10" s="23">
        <v>36.9</v>
      </c>
      <c r="G10" s="21">
        <v>21</v>
      </c>
      <c r="H10" s="31">
        <v>29</v>
      </c>
      <c r="I10" s="24"/>
      <c r="J10" s="24" t="s">
        <v>14</v>
      </c>
      <c r="K10" s="24">
        <v>19</v>
      </c>
      <c r="L10" s="22">
        <f t="shared" si="0"/>
        <v>19</v>
      </c>
      <c r="M10" s="3">
        <f t="shared" si="1"/>
        <v>36.9</v>
      </c>
      <c r="N10" s="2">
        <f t="shared" si="2"/>
        <v>26.18</v>
      </c>
    </row>
    <row r="11" spans="1:14" x14ac:dyDescent="0.25">
      <c r="A11" s="4">
        <v>6</v>
      </c>
      <c r="B11" s="5" t="s">
        <v>56</v>
      </c>
      <c r="C11" s="31">
        <v>452</v>
      </c>
      <c r="D11" s="21">
        <v>454</v>
      </c>
      <c r="E11" s="22">
        <v>499</v>
      </c>
      <c r="F11" s="23">
        <v>412.1</v>
      </c>
      <c r="G11" s="21">
        <v>455</v>
      </c>
      <c r="H11" s="31">
        <v>498</v>
      </c>
      <c r="I11" s="24"/>
      <c r="J11" s="24">
        <v>424</v>
      </c>
      <c r="K11" s="24">
        <v>460</v>
      </c>
      <c r="L11" s="22">
        <f t="shared" si="0"/>
        <v>412.1</v>
      </c>
      <c r="M11" s="3">
        <f t="shared" si="1"/>
        <v>498</v>
      </c>
      <c r="N11" s="2">
        <f t="shared" si="2"/>
        <v>450.18333333333334</v>
      </c>
    </row>
    <row r="12" spans="1:14" x14ac:dyDescent="0.25">
      <c r="A12" s="4">
        <v>7</v>
      </c>
      <c r="B12" s="5" t="s">
        <v>15</v>
      </c>
      <c r="C12" s="31">
        <v>25</v>
      </c>
      <c r="D12" s="21">
        <v>15</v>
      </c>
      <c r="E12" s="22">
        <v>15</v>
      </c>
      <c r="F12" s="23">
        <v>36.299999999999997</v>
      </c>
      <c r="G12" s="21">
        <v>36</v>
      </c>
      <c r="H12" s="31">
        <v>29</v>
      </c>
      <c r="I12" s="24"/>
      <c r="J12" s="24">
        <v>18.5</v>
      </c>
      <c r="K12" s="24">
        <v>35</v>
      </c>
      <c r="L12" s="22">
        <f t="shared" si="0"/>
        <v>18.5</v>
      </c>
      <c r="M12" s="3">
        <f t="shared" si="1"/>
        <v>36.299999999999997</v>
      </c>
      <c r="N12" s="2">
        <f t="shared" si="2"/>
        <v>29.966666666666669</v>
      </c>
    </row>
    <row r="13" spans="1:14" x14ac:dyDescent="0.25">
      <c r="A13" s="4">
        <v>8</v>
      </c>
      <c r="B13" s="5" t="s">
        <v>57</v>
      </c>
      <c r="C13" s="31">
        <v>220</v>
      </c>
      <c r="D13" s="21">
        <v>115</v>
      </c>
      <c r="E13" s="22">
        <v>139</v>
      </c>
      <c r="F13" s="23">
        <v>202.8</v>
      </c>
      <c r="G13" s="24">
        <v>223</v>
      </c>
      <c r="H13" s="31">
        <v>198</v>
      </c>
      <c r="I13" s="24"/>
      <c r="J13" s="24">
        <v>213</v>
      </c>
      <c r="K13" s="24">
        <v>172</v>
      </c>
      <c r="L13" s="22">
        <f t="shared" si="0"/>
        <v>172</v>
      </c>
      <c r="M13" s="3">
        <f t="shared" si="1"/>
        <v>223</v>
      </c>
      <c r="N13" s="2">
        <f t="shared" si="2"/>
        <v>204.79999999999998</v>
      </c>
    </row>
    <row r="14" spans="1:14" x14ac:dyDescent="0.25">
      <c r="A14" s="4">
        <v>9</v>
      </c>
      <c r="B14" s="5" t="s">
        <v>16</v>
      </c>
      <c r="C14" s="31">
        <v>38</v>
      </c>
      <c r="D14" s="21">
        <v>16</v>
      </c>
      <c r="E14" s="24">
        <v>16</v>
      </c>
      <c r="F14" s="24">
        <v>48.9</v>
      </c>
      <c r="G14" s="21" t="s">
        <v>14</v>
      </c>
      <c r="H14" s="31">
        <v>35</v>
      </c>
      <c r="I14" s="24"/>
      <c r="J14" s="24">
        <v>45.5</v>
      </c>
      <c r="K14" s="24">
        <v>28</v>
      </c>
      <c r="L14" s="22">
        <f t="shared" si="0"/>
        <v>28</v>
      </c>
      <c r="M14" s="3">
        <f t="shared" si="1"/>
        <v>48.9</v>
      </c>
      <c r="N14" s="2">
        <f t="shared" si="2"/>
        <v>39.08</v>
      </c>
    </row>
    <row r="15" spans="1:14" x14ac:dyDescent="0.25">
      <c r="A15" s="4">
        <v>10</v>
      </c>
      <c r="B15" s="5" t="s">
        <v>17</v>
      </c>
      <c r="C15" s="31">
        <v>42</v>
      </c>
      <c r="D15" s="21">
        <v>35</v>
      </c>
      <c r="E15" s="24">
        <v>25</v>
      </c>
      <c r="F15" s="24" t="s">
        <v>14</v>
      </c>
      <c r="G15" s="21">
        <v>39</v>
      </c>
      <c r="H15" s="31">
        <v>30</v>
      </c>
      <c r="I15" s="24"/>
      <c r="J15" s="24">
        <v>36.5</v>
      </c>
      <c r="K15" s="24">
        <v>43</v>
      </c>
      <c r="L15" s="22">
        <f t="shared" si="0"/>
        <v>30</v>
      </c>
      <c r="M15" s="3">
        <f t="shared" si="1"/>
        <v>43</v>
      </c>
      <c r="N15" s="2">
        <f t="shared" si="2"/>
        <v>38.1</v>
      </c>
    </row>
    <row r="16" spans="1:14" s="7" customFormat="1" x14ac:dyDescent="0.25">
      <c r="A16" s="8">
        <v>11</v>
      </c>
      <c r="B16" s="14" t="s">
        <v>18</v>
      </c>
      <c r="C16" s="31" t="s">
        <v>14</v>
      </c>
      <c r="D16" s="21">
        <v>320</v>
      </c>
      <c r="E16" s="24">
        <v>390</v>
      </c>
      <c r="F16" s="24">
        <v>366.7</v>
      </c>
      <c r="G16" s="21">
        <v>432</v>
      </c>
      <c r="H16" s="31">
        <v>417</v>
      </c>
      <c r="I16" s="24"/>
      <c r="J16" s="24">
        <v>373</v>
      </c>
      <c r="K16" s="24">
        <v>394</v>
      </c>
      <c r="L16" s="22">
        <f t="shared" si="0"/>
        <v>366.7</v>
      </c>
      <c r="M16" s="3">
        <f t="shared" si="1"/>
        <v>432</v>
      </c>
      <c r="N16" s="2">
        <f t="shared" si="2"/>
        <v>396.54</v>
      </c>
    </row>
    <row r="17" spans="1:14" x14ac:dyDescent="0.25">
      <c r="A17" s="4">
        <v>12</v>
      </c>
      <c r="B17" s="5" t="s">
        <v>19</v>
      </c>
      <c r="C17" s="31" t="s">
        <v>14</v>
      </c>
      <c r="D17" s="21">
        <v>345</v>
      </c>
      <c r="E17" s="22">
        <v>429</v>
      </c>
      <c r="F17" s="23" t="s">
        <v>68</v>
      </c>
      <c r="G17" s="21" t="s">
        <v>68</v>
      </c>
      <c r="H17" s="32" t="s">
        <v>14</v>
      </c>
      <c r="I17" s="24"/>
      <c r="J17" s="24" t="s">
        <v>68</v>
      </c>
      <c r="K17" s="24" t="s">
        <v>68</v>
      </c>
      <c r="L17" s="22" t="s">
        <v>14</v>
      </c>
      <c r="M17" s="3" t="s">
        <v>14</v>
      </c>
      <c r="N17" s="2" t="s">
        <v>68</v>
      </c>
    </row>
    <row r="18" spans="1:14" x14ac:dyDescent="0.25">
      <c r="A18" s="4">
        <v>13</v>
      </c>
      <c r="B18" s="5" t="s">
        <v>20</v>
      </c>
      <c r="C18" s="31">
        <v>65</v>
      </c>
      <c r="D18" s="21">
        <v>49</v>
      </c>
      <c r="E18" s="24">
        <v>58</v>
      </c>
      <c r="F18" s="23">
        <v>70.3</v>
      </c>
      <c r="G18" s="21">
        <v>54</v>
      </c>
      <c r="H18" s="31">
        <v>99</v>
      </c>
      <c r="I18" s="24"/>
      <c r="J18" s="24">
        <v>80.5</v>
      </c>
      <c r="K18" s="24">
        <v>70</v>
      </c>
      <c r="L18" s="22">
        <v>70</v>
      </c>
      <c r="M18" s="3">
        <f t="shared" si="1"/>
        <v>99</v>
      </c>
      <c r="N18" s="2">
        <f t="shared" si="2"/>
        <v>73.13333333333334</v>
      </c>
    </row>
    <row r="19" spans="1:14" x14ac:dyDescent="0.25">
      <c r="A19" s="4">
        <v>14</v>
      </c>
      <c r="B19" s="5" t="s">
        <v>21</v>
      </c>
      <c r="C19" s="31">
        <v>445</v>
      </c>
      <c r="D19" s="24">
        <v>350</v>
      </c>
      <c r="E19" s="22">
        <v>389</v>
      </c>
      <c r="F19" s="24" t="s">
        <v>14</v>
      </c>
      <c r="G19" s="21">
        <v>392</v>
      </c>
      <c r="H19" s="31">
        <v>425</v>
      </c>
      <c r="I19" s="24"/>
      <c r="J19" s="24">
        <v>409</v>
      </c>
      <c r="K19" s="24" t="s">
        <v>68</v>
      </c>
      <c r="L19" s="22">
        <f t="shared" si="0"/>
        <v>392</v>
      </c>
      <c r="M19" s="3">
        <f t="shared" si="1"/>
        <v>445</v>
      </c>
      <c r="N19" s="2">
        <f t="shared" si="2"/>
        <v>417.75</v>
      </c>
    </row>
    <row r="20" spans="1:14" x14ac:dyDescent="0.25">
      <c r="A20" s="4">
        <v>15</v>
      </c>
      <c r="B20" s="5" t="s">
        <v>22</v>
      </c>
      <c r="C20" s="31">
        <v>165</v>
      </c>
      <c r="D20" s="21">
        <v>125</v>
      </c>
      <c r="E20" s="22">
        <v>119</v>
      </c>
      <c r="F20" s="23">
        <v>147</v>
      </c>
      <c r="G20" s="21">
        <v>175</v>
      </c>
      <c r="H20" s="31">
        <v>179</v>
      </c>
      <c r="I20" s="24"/>
      <c r="J20" s="24">
        <v>137</v>
      </c>
      <c r="K20" s="24">
        <v>122</v>
      </c>
      <c r="L20" s="22">
        <f t="shared" si="0"/>
        <v>122</v>
      </c>
      <c r="M20" s="3">
        <f t="shared" si="1"/>
        <v>179</v>
      </c>
      <c r="N20" s="2">
        <f t="shared" si="2"/>
        <v>154.16666666666666</v>
      </c>
    </row>
    <row r="21" spans="1:14" x14ac:dyDescent="0.25">
      <c r="A21" s="4">
        <v>16</v>
      </c>
      <c r="B21" s="5" t="s">
        <v>23</v>
      </c>
      <c r="C21" s="31">
        <v>715</v>
      </c>
      <c r="D21" s="21">
        <v>557</v>
      </c>
      <c r="E21" s="24">
        <v>689</v>
      </c>
      <c r="F21" s="23">
        <v>555</v>
      </c>
      <c r="G21" s="21">
        <v>635</v>
      </c>
      <c r="H21" s="31">
        <v>698</v>
      </c>
      <c r="I21" s="24"/>
      <c r="J21" s="24">
        <v>609</v>
      </c>
      <c r="K21" s="22">
        <v>595</v>
      </c>
      <c r="L21" s="22">
        <f t="shared" si="0"/>
        <v>555</v>
      </c>
      <c r="M21" s="3">
        <f t="shared" si="1"/>
        <v>715</v>
      </c>
      <c r="N21" s="2">
        <f t="shared" si="2"/>
        <v>634.5</v>
      </c>
    </row>
    <row r="22" spans="1:14" x14ac:dyDescent="0.25">
      <c r="A22" s="4">
        <v>17</v>
      </c>
      <c r="B22" s="5" t="s">
        <v>24</v>
      </c>
      <c r="C22" s="31">
        <v>292</v>
      </c>
      <c r="D22" s="21">
        <v>239</v>
      </c>
      <c r="E22" s="22">
        <v>289</v>
      </c>
      <c r="F22" s="23">
        <v>259.7</v>
      </c>
      <c r="G22" s="21">
        <v>279</v>
      </c>
      <c r="H22" s="31">
        <v>320</v>
      </c>
      <c r="I22" s="24"/>
      <c r="J22" s="24">
        <v>279</v>
      </c>
      <c r="K22" s="22">
        <v>275</v>
      </c>
      <c r="L22" s="22">
        <f t="shared" si="0"/>
        <v>259.7</v>
      </c>
      <c r="M22" s="3">
        <f t="shared" si="1"/>
        <v>320</v>
      </c>
      <c r="N22" s="2">
        <f t="shared" si="2"/>
        <v>284.11666666666667</v>
      </c>
    </row>
    <row r="23" spans="1:14" s="15" customFormat="1" x14ac:dyDescent="0.25">
      <c r="A23" s="4">
        <v>18</v>
      </c>
      <c r="B23" s="5" t="s">
        <v>25</v>
      </c>
      <c r="C23" s="31">
        <v>190</v>
      </c>
      <c r="D23" s="21">
        <v>195</v>
      </c>
      <c r="E23" s="24">
        <v>189</v>
      </c>
      <c r="F23" s="23">
        <v>177.8</v>
      </c>
      <c r="G23" s="21">
        <v>213</v>
      </c>
      <c r="H23" s="31">
        <v>190</v>
      </c>
      <c r="I23" s="24"/>
      <c r="J23" s="24">
        <v>155</v>
      </c>
      <c r="K23" s="22">
        <v>188</v>
      </c>
      <c r="L23" s="22">
        <f t="shared" si="0"/>
        <v>155</v>
      </c>
      <c r="M23" s="3">
        <f t="shared" si="1"/>
        <v>213</v>
      </c>
      <c r="N23" s="2">
        <f t="shared" si="2"/>
        <v>185.63333333333333</v>
      </c>
    </row>
    <row r="24" spans="1:14" x14ac:dyDescent="0.25">
      <c r="A24" s="4">
        <v>19</v>
      </c>
      <c r="B24" s="5" t="s">
        <v>26</v>
      </c>
      <c r="C24" s="31">
        <v>325</v>
      </c>
      <c r="D24" s="21">
        <v>186</v>
      </c>
      <c r="E24" s="22">
        <v>219</v>
      </c>
      <c r="F24" s="23">
        <v>278.89999999999998</v>
      </c>
      <c r="G24" s="21">
        <v>305</v>
      </c>
      <c r="H24" s="31">
        <v>349</v>
      </c>
      <c r="I24" s="24"/>
      <c r="J24" s="24">
        <v>265</v>
      </c>
      <c r="K24" s="22">
        <v>303</v>
      </c>
      <c r="L24" s="22">
        <f t="shared" si="0"/>
        <v>265</v>
      </c>
      <c r="M24" s="3">
        <f t="shared" si="1"/>
        <v>349</v>
      </c>
      <c r="N24" s="2">
        <f t="shared" si="2"/>
        <v>304.31666666666666</v>
      </c>
    </row>
    <row r="25" spans="1:14" x14ac:dyDescent="0.25">
      <c r="A25" s="4">
        <v>20</v>
      </c>
      <c r="B25" s="5" t="s">
        <v>27</v>
      </c>
      <c r="C25" s="31">
        <v>28</v>
      </c>
      <c r="D25" s="21">
        <v>15</v>
      </c>
      <c r="E25" s="22">
        <v>26</v>
      </c>
      <c r="F25" s="23">
        <v>53.8</v>
      </c>
      <c r="G25" s="21">
        <v>34</v>
      </c>
      <c r="H25" s="31">
        <v>39</v>
      </c>
      <c r="I25" s="24"/>
      <c r="J25" s="24">
        <v>33</v>
      </c>
      <c r="K25" s="22">
        <v>28</v>
      </c>
      <c r="L25" s="22">
        <f t="shared" si="0"/>
        <v>28</v>
      </c>
      <c r="M25" s="3">
        <f t="shared" si="1"/>
        <v>53.8</v>
      </c>
      <c r="N25" s="2">
        <f t="shared" si="2"/>
        <v>35.966666666666669</v>
      </c>
    </row>
    <row r="26" spans="1:14" x14ac:dyDescent="0.25">
      <c r="A26" s="4">
        <v>21</v>
      </c>
      <c r="B26" s="5" t="s">
        <v>28</v>
      </c>
      <c r="C26" s="31">
        <v>210</v>
      </c>
      <c r="D26" s="21">
        <v>124</v>
      </c>
      <c r="E26" s="22">
        <v>159</v>
      </c>
      <c r="F26" s="23">
        <v>175.2</v>
      </c>
      <c r="G26" s="21">
        <v>190</v>
      </c>
      <c r="H26" s="31">
        <v>215</v>
      </c>
      <c r="I26" s="24"/>
      <c r="J26" s="24">
        <v>211</v>
      </c>
      <c r="K26" s="22">
        <v>202</v>
      </c>
      <c r="L26" s="22">
        <f t="shared" si="0"/>
        <v>175.2</v>
      </c>
      <c r="M26" s="3">
        <f t="shared" si="1"/>
        <v>215</v>
      </c>
      <c r="N26" s="2">
        <f t="shared" si="2"/>
        <v>200.53333333333333</v>
      </c>
    </row>
    <row r="27" spans="1:14" x14ac:dyDescent="0.25">
      <c r="A27" s="4">
        <v>22</v>
      </c>
      <c r="B27" s="5" t="s">
        <v>29</v>
      </c>
      <c r="C27" s="31">
        <v>408</v>
      </c>
      <c r="D27" s="21">
        <v>280</v>
      </c>
      <c r="E27" s="22">
        <v>339</v>
      </c>
      <c r="F27" s="23">
        <v>331.9</v>
      </c>
      <c r="G27" s="21">
        <v>379</v>
      </c>
      <c r="H27" s="31">
        <v>379</v>
      </c>
      <c r="I27" s="24"/>
      <c r="J27" s="24">
        <v>337</v>
      </c>
      <c r="K27" s="22">
        <v>337</v>
      </c>
      <c r="L27" s="22">
        <f t="shared" si="0"/>
        <v>331.9</v>
      </c>
      <c r="M27" s="3">
        <f t="shared" si="1"/>
        <v>408</v>
      </c>
      <c r="N27" s="2">
        <f t="shared" si="2"/>
        <v>361.98333333333335</v>
      </c>
    </row>
    <row r="28" spans="1:14" x14ac:dyDescent="0.25">
      <c r="A28" s="4">
        <v>23</v>
      </c>
      <c r="B28" s="5" t="s">
        <v>30</v>
      </c>
      <c r="C28" s="31">
        <v>568</v>
      </c>
      <c r="D28" s="21">
        <v>380</v>
      </c>
      <c r="E28" s="24" t="s">
        <v>68</v>
      </c>
      <c r="F28" s="23">
        <v>561.1</v>
      </c>
      <c r="G28" s="21">
        <v>548</v>
      </c>
      <c r="H28" s="31">
        <v>639</v>
      </c>
      <c r="I28" s="24"/>
      <c r="J28" s="24">
        <v>654</v>
      </c>
      <c r="K28" s="22">
        <v>580</v>
      </c>
      <c r="L28" s="22">
        <f t="shared" si="0"/>
        <v>548</v>
      </c>
      <c r="M28" s="3">
        <f t="shared" si="1"/>
        <v>654</v>
      </c>
      <c r="N28" s="2">
        <f t="shared" si="2"/>
        <v>591.68333333333328</v>
      </c>
    </row>
    <row r="29" spans="1:14" s="9" customFormat="1" x14ac:dyDescent="0.25">
      <c r="A29" s="4">
        <v>24</v>
      </c>
      <c r="B29" s="5" t="s">
        <v>31</v>
      </c>
      <c r="C29" s="31">
        <v>35</v>
      </c>
      <c r="D29" s="21">
        <v>15</v>
      </c>
      <c r="E29" s="22">
        <v>17</v>
      </c>
      <c r="F29" s="23">
        <v>62.8</v>
      </c>
      <c r="G29" s="21">
        <v>45</v>
      </c>
      <c r="H29" s="31">
        <v>59</v>
      </c>
      <c r="I29" s="24"/>
      <c r="J29" s="24">
        <v>42</v>
      </c>
      <c r="K29" s="22">
        <v>30</v>
      </c>
      <c r="L29" s="22">
        <f t="shared" si="0"/>
        <v>30</v>
      </c>
      <c r="M29" s="3">
        <f t="shared" si="1"/>
        <v>62.8</v>
      </c>
      <c r="N29" s="2">
        <f t="shared" si="2"/>
        <v>45.633333333333333</v>
      </c>
    </row>
    <row r="30" spans="1:14" x14ac:dyDescent="0.25">
      <c r="A30" s="4">
        <v>25</v>
      </c>
      <c r="B30" s="5" t="s">
        <v>32</v>
      </c>
      <c r="C30" s="31">
        <v>23</v>
      </c>
      <c r="D30" s="21">
        <v>12</v>
      </c>
      <c r="E30" s="22">
        <v>15</v>
      </c>
      <c r="F30" s="23">
        <v>21.2</v>
      </c>
      <c r="G30" s="21">
        <v>17</v>
      </c>
      <c r="H30" s="31">
        <v>49</v>
      </c>
      <c r="I30" s="23"/>
      <c r="J30" s="24">
        <v>36.5</v>
      </c>
      <c r="K30" s="22">
        <v>21</v>
      </c>
      <c r="L30" s="22">
        <f t="shared" si="0"/>
        <v>17</v>
      </c>
      <c r="M30" s="3">
        <f t="shared" si="1"/>
        <v>49</v>
      </c>
      <c r="N30" s="2">
        <f t="shared" si="2"/>
        <v>27.95</v>
      </c>
    </row>
    <row r="31" spans="1:14" x14ac:dyDescent="0.25">
      <c r="A31" s="4">
        <v>26</v>
      </c>
      <c r="B31" s="5" t="s">
        <v>33</v>
      </c>
      <c r="C31" s="31">
        <v>265</v>
      </c>
      <c r="D31" s="23" t="s">
        <v>68</v>
      </c>
      <c r="E31" s="22">
        <v>249</v>
      </c>
      <c r="F31" s="23">
        <v>232.4</v>
      </c>
      <c r="G31" s="21">
        <v>244</v>
      </c>
      <c r="H31" s="31">
        <v>259</v>
      </c>
      <c r="I31" s="23"/>
      <c r="J31" s="24">
        <v>274</v>
      </c>
      <c r="K31" s="22">
        <v>227</v>
      </c>
      <c r="L31" s="22">
        <f t="shared" si="0"/>
        <v>227</v>
      </c>
      <c r="M31" s="3">
        <f t="shared" si="1"/>
        <v>274</v>
      </c>
      <c r="N31" s="2">
        <f t="shared" si="2"/>
        <v>250.23333333333335</v>
      </c>
    </row>
    <row r="32" spans="1:14" x14ac:dyDescent="0.25">
      <c r="A32" s="4">
        <v>27</v>
      </c>
      <c r="B32" s="5" t="s">
        <v>72</v>
      </c>
      <c r="C32" s="31">
        <v>30</v>
      </c>
      <c r="D32" s="23">
        <v>20</v>
      </c>
      <c r="E32" s="22" t="s">
        <v>68</v>
      </c>
      <c r="F32" s="23">
        <v>49.4</v>
      </c>
      <c r="G32" s="21">
        <v>73</v>
      </c>
      <c r="H32" s="31">
        <v>69</v>
      </c>
      <c r="I32" s="24"/>
      <c r="J32" s="23" t="s">
        <v>68</v>
      </c>
      <c r="K32" s="22">
        <v>69</v>
      </c>
      <c r="L32" s="22">
        <f t="shared" si="0"/>
        <v>30</v>
      </c>
      <c r="M32" s="3">
        <f t="shared" si="1"/>
        <v>73</v>
      </c>
      <c r="N32" s="2">
        <f t="shared" si="2"/>
        <v>58.08</v>
      </c>
    </row>
    <row r="33" spans="1:14" x14ac:dyDescent="0.25">
      <c r="A33" s="4">
        <v>28</v>
      </c>
      <c r="B33" s="5" t="s">
        <v>34</v>
      </c>
      <c r="C33" s="31">
        <v>405</v>
      </c>
      <c r="D33" s="23" t="s">
        <v>68</v>
      </c>
      <c r="E33" s="22" t="s">
        <v>68</v>
      </c>
      <c r="F33" s="23">
        <v>358.5</v>
      </c>
      <c r="G33" s="23">
        <v>372</v>
      </c>
      <c r="H33" s="31">
        <v>438</v>
      </c>
      <c r="I33" s="24"/>
      <c r="J33" s="24">
        <v>348</v>
      </c>
      <c r="K33" s="22">
        <v>372</v>
      </c>
      <c r="L33" s="22">
        <f t="shared" si="0"/>
        <v>348</v>
      </c>
      <c r="M33" s="3">
        <f t="shared" si="1"/>
        <v>438</v>
      </c>
      <c r="N33" s="2">
        <f t="shared" si="2"/>
        <v>382.25</v>
      </c>
    </row>
    <row r="34" spans="1:14" x14ac:dyDescent="0.25">
      <c r="A34" s="4">
        <v>29</v>
      </c>
      <c r="B34" s="5" t="s">
        <v>53</v>
      </c>
      <c r="C34" s="31">
        <v>235</v>
      </c>
      <c r="D34" s="21">
        <v>190</v>
      </c>
      <c r="E34" s="22">
        <v>219</v>
      </c>
      <c r="F34" s="23">
        <v>234.7</v>
      </c>
      <c r="G34" s="21">
        <v>230</v>
      </c>
      <c r="H34" s="31">
        <v>239</v>
      </c>
      <c r="I34" s="24"/>
      <c r="J34" s="24">
        <v>195</v>
      </c>
      <c r="K34" s="22">
        <v>232</v>
      </c>
      <c r="L34" s="22">
        <f t="shared" si="0"/>
        <v>195</v>
      </c>
      <c r="M34" s="3">
        <f t="shared" si="1"/>
        <v>239</v>
      </c>
      <c r="N34" s="2">
        <f t="shared" si="2"/>
        <v>227.61666666666667</v>
      </c>
    </row>
    <row r="35" spans="1:14" x14ac:dyDescent="0.25">
      <c r="A35" s="4">
        <v>30</v>
      </c>
      <c r="B35" s="5" t="s">
        <v>35</v>
      </c>
      <c r="C35" s="31">
        <v>1095</v>
      </c>
      <c r="D35" s="21">
        <v>810</v>
      </c>
      <c r="E35" s="25">
        <v>990</v>
      </c>
      <c r="F35" s="23">
        <v>955.3</v>
      </c>
      <c r="G35" s="21">
        <v>955</v>
      </c>
      <c r="H35" s="31">
        <v>1110</v>
      </c>
      <c r="I35" s="24"/>
      <c r="J35" s="24">
        <v>976</v>
      </c>
      <c r="K35" s="22">
        <v>1080</v>
      </c>
      <c r="L35" s="22">
        <f t="shared" si="0"/>
        <v>955</v>
      </c>
      <c r="M35" s="3">
        <f t="shared" si="1"/>
        <v>1110</v>
      </c>
      <c r="N35" s="2">
        <f t="shared" si="2"/>
        <v>1028.55</v>
      </c>
    </row>
    <row r="36" spans="1:14" x14ac:dyDescent="0.25">
      <c r="A36" s="4">
        <v>31</v>
      </c>
      <c r="B36" s="5" t="s">
        <v>36</v>
      </c>
      <c r="C36" s="31">
        <v>145</v>
      </c>
      <c r="D36" s="21">
        <v>115</v>
      </c>
      <c r="E36" s="24">
        <v>139</v>
      </c>
      <c r="F36" s="23">
        <v>124.6</v>
      </c>
      <c r="G36" s="21">
        <v>144</v>
      </c>
      <c r="H36" s="31">
        <v>135</v>
      </c>
      <c r="I36" s="24"/>
      <c r="J36" s="24">
        <v>118</v>
      </c>
      <c r="K36" s="22">
        <v>138</v>
      </c>
      <c r="L36" s="22">
        <f t="shared" si="0"/>
        <v>118</v>
      </c>
      <c r="M36" s="3">
        <f t="shared" si="1"/>
        <v>145</v>
      </c>
      <c r="N36" s="2">
        <f t="shared" si="2"/>
        <v>134.1</v>
      </c>
    </row>
    <row r="37" spans="1:14" s="12" customFormat="1" ht="30" x14ac:dyDescent="0.25">
      <c r="A37" s="4">
        <v>32</v>
      </c>
      <c r="B37" s="13" t="s">
        <v>37</v>
      </c>
      <c r="C37" s="32">
        <v>215</v>
      </c>
      <c r="D37" s="23">
        <v>135</v>
      </c>
      <c r="E37" s="25">
        <v>179</v>
      </c>
      <c r="F37" s="23" t="s">
        <v>14</v>
      </c>
      <c r="G37" s="23" t="s">
        <v>68</v>
      </c>
      <c r="H37" s="32">
        <v>299</v>
      </c>
      <c r="I37" s="24"/>
      <c r="J37" s="24">
        <v>167</v>
      </c>
      <c r="K37" s="24">
        <v>171</v>
      </c>
      <c r="L37" s="22">
        <f t="shared" si="0"/>
        <v>167</v>
      </c>
      <c r="M37" s="3">
        <f t="shared" si="1"/>
        <v>299</v>
      </c>
      <c r="N37" s="2">
        <f t="shared" si="2"/>
        <v>213</v>
      </c>
    </row>
    <row r="38" spans="1:14" x14ac:dyDescent="0.25">
      <c r="A38" s="4">
        <v>33</v>
      </c>
      <c r="B38" s="5" t="s">
        <v>38</v>
      </c>
      <c r="C38" s="31">
        <v>30</v>
      </c>
      <c r="D38" s="21">
        <v>16</v>
      </c>
      <c r="E38" s="25">
        <v>16</v>
      </c>
      <c r="F38" s="23">
        <v>41.9</v>
      </c>
      <c r="G38" s="21" t="s">
        <v>14</v>
      </c>
      <c r="H38" s="31">
        <v>48</v>
      </c>
      <c r="I38" s="24"/>
      <c r="J38" s="24">
        <v>50.5</v>
      </c>
      <c r="K38" s="22">
        <v>59</v>
      </c>
      <c r="L38" s="22">
        <f t="shared" si="0"/>
        <v>30</v>
      </c>
      <c r="M38" s="3">
        <f t="shared" si="1"/>
        <v>59</v>
      </c>
      <c r="N38" s="2">
        <f t="shared" si="2"/>
        <v>45.88</v>
      </c>
    </row>
    <row r="39" spans="1:14" x14ac:dyDescent="0.25">
      <c r="A39" s="4">
        <v>34</v>
      </c>
      <c r="B39" s="5" t="s">
        <v>39</v>
      </c>
      <c r="C39" s="31" t="s">
        <v>14</v>
      </c>
      <c r="D39" s="22">
        <v>550</v>
      </c>
      <c r="E39" s="23" t="s">
        <v>68</v>
      </c>
      <c r="F39" s="23" t="s">
        <v>68</v>
      </c>
      <c r="G39" s="21" t="s">
        <v>68</v>
      </c>
      <c r="H39" s="32" t="s">
        <v>14</v>
      </c>
      <c r="I39" s="24"/>
      <c r="J39" s="24" t="s">
        <v>68</v>
      </c>
      <c r="K39" s="25" t="s">
        <v>68</v>
      </c>
      <c r="L39" s="22" t="s">
        <v>14</v>
      </c>
      <c r="M39" s="3" t="s">
        <v>14</v>
      </c>
      <c r="N39" s="2" t="s">
        <v>68</v>
      </c>
    </row>
    <row r="40" spans="1:14" x14ac:dyDescent="0.25">
      <c r="A40" s="4">
        <v>35</v>
      </c>
      <c r="B40" s="5" t="s">
        <v>40</v>
      </c>
      <c r="C40" s="31">
        <v>35</v>
      </c>
      <c r="D40" s="21">
        <v>25</v>
      </c>
      <c r="E40" s="25">
        <v>25</v>
      </c>
      <c r="F40" s="23" t="s">
        <v>14</v>
      </c>
      <c r="G40" s="21">
        <v>62</v>
      </c>
      <c r="H40" s="31">
        <v>50</v>
      </c>
      <c r="I40" s="22"/>
      <c r="J40" s="24" t="s">
        <v>14</v>
      </c>
      <c r="K40" s="23">
        <v>59</v>
      </c>
      <c r="L40" s="22">
        <f t="shared" si="0"/>
        <v>35</v>
      </c>
      <c r="M40" s="3">
        <f t="shared" si="1"/>
        <v>62</v>
      </c>
      <c r="N40" s="2">
        <f t="shared" si="2"/>
        <v>51.5</v>
      </c>
    </row>
    <row r="41" spans="1:14" x14ac:dyDescent="0.25">
      <c r="A41" s="4">
        <v>36</v>
      </c>
      <c r="B41" s="5" t="s">
        <v>41</v>
      </c>
      <c r="C41" s="31">
        <v>265</v>
      </c>
      <c r="D41" s="23">
        <v>165</v>
      </c>
      <c r="E41" s="23">
        <v>199</v>
      </c>
      <c r="F41" s="23">
        <v>197</v>
      </c>
      <c r="G41" s="21">
        <v>231</v>
      </c>
      <c r="H41" s="31">
        <v>225</v>
      </c>
      <c r="I41" s="24"/>
      <c r="J41" s="24">
        <v>191</v>
      </c>
      <c r="K41" s="25">
        <v>230</v>
      </c>
      <c r="L41" s="22">
        <f t="shared" si="0"/>
        <v>191</v>
      </c>
      <c r="M41" s="3">
        <f t="shared" si="1"/>
        <v>265</v>
      </c>
      <c r="N41" s="2">
        <f t="shared" si="2"/>
        <v>223.16666666666666</v>
      </c>
    </row>
    <row r="42" spans="1:14" s="11" customFormat="1" x14ac:dyDescent="0.25">
      <c r="A42" s="10">
        <v>37</v>
      </c>
      <c r="B42" s="30" t="s">
        <v>42</v>
      </c>
      <c r="C42" s="31">
        <v>30</v>
      </c>
      <c r="D42" s="21">
        <v>24</v>
      </c>
      <c r="E42" s="25">
        <v>30</v>
      </c>
      <c r="F42" s="23">
        <v>32.6</v>
      </c>
      <c r="G42" s="26">
        <v>28</v>
      </c>
      <c r="H42" s="31">
        <v>39</v>
      </c>
      <c r="I42" s="29"/>
      <c r="J42" s="27">
        <v>32</v>
      </c>
      <c r="K42" s="28">
        <v>34</v>
      </c>
      <c r="L42" s="22">
        <f t="shared" si="0"/>
        <v>28</v>
      </c>
      <c r="M42" s="3">
        <f t="shared" si="1"/>
        <v>39</v>
      </c>
      <c r="N42" s="2">
        <f t="shared" si="2"/>
        <v>32.6</v>
      </c>
    </row>
    <row r="43" spans="1:14" x14ac:dyDescent="0.25">
      <c r="A43" s="4">
        <v>38</v>
      </c>
      <c r="B43" s="5" t="s">
        <v>43</v>
      </c>
      <c r="C43" s="31">
        <v>140</v>
      </c>
      <c r="D43" s="21">
        <v>125</v>
      </c>
      <c r="E43" s="25">
        <v>149</v>
      </c>
      <c r="F43" s="23">
        <v>112.8</v>
      </c>
      <c r="G43" s="21">
        <v>131</v>
      </c>
      <c r="H43" s="31">
        <v>126</v>
      </c>
      <c r="I43" s="24"/>
      <c r="J43" s="24">
        <v>125</v>
      </c>
      <c r="K43" s="25">
        <v>128</v>
      </c>
      <c r="L43" s="22">
        <f t="shared" si="0"/>
        <v>112.8</v>
      </c>
      <c r="M43" s="3">
        <f t="shared" si="1"/>
        <v>140</v>
      </c>
      <c r="N43" s="2">
        <f t="shared" si="2"/>
        <v>127.13333333333333</v>
      </c>
    </row>
    <row r="44" spans="1:14" x14ac:dyDescent="0.25">
      <c r="A44" s="4">
        <v>39</v>
      </c>
      <c r="B44" s="5" t="s">
        <v>60</v>
      </c>
      <c r="C44" s="31">
        <v>625</v>
      </c>
      <c r="D44" s="21">
        <v>410</v>
      </c>
      <c r="E44" s="25">
        <v>477</v>
      </c>
      <c r="F44" s="23">
        <v>586.9</v>
      </c>
      <c r="G44" s="21">
        <v>543</v>
      </c>
      <c r="H44" s="31">
        <v>650</v>
      </c>
      <c r="I44" s="24"/>
      <c r="J44" s="24">
        <v>549</v>
      </c>
      <c r="K44" s="25">
        <v>610</v>
      </c>
      <c r="L44" s="22">
        <f t="shared" si="0"/>
        <v>543</v>
      </c>
      <c r="M44" s="3">
        <f t="shared" si="1"/>
        <v>650</v>
      </c>
      <c r="N44" s="2">
        <f t="shared" si="2"/>
        <v>593.98333333333335</v>
      </c>
    </row>
    <row r="45" spans="1:14" x14ac:dyDescent="0.25">
      <c r="A45" s="4">
        <v>40</v>
      </c>
      <c r="B45" s="5" t="s">
        <v>44</v>
      </c>
      <c r="C45" s="31">
        <v>550</v>
      </c>
      <c r="D45" s="21">
        <v>420</v>
      </c>
      <c r="E45" s="25">
        <v>489</v>
      </c>
      <c r="F45" s="23">
        <v>464.1</v>
      </c>
      <c r="G45" s="21">
        <v>502</v>
      </c>
      <c r="H45" s="31">
        <v>505</v>
      </c>
      <c r="I45" s="24"/>
      <c r="J45" s="24">
        <v>428</v>
      </c>
      <c r="K45" s="25">
        <v>471</v>
      </c>
      <c r="L45" s="22">
        <f t="shared" si="0"/>
        <v>428</v>
      </c>
      <c r="M45" s="3">
        <f t="shared" si="1"/>
        <v>550</v>
      </c>
      <c r="N45" s="2">
        <f t="shared" si="2"/>
        <v>486.68333333333334</v>
      </c>
    </row>
    <row r="46" spans="1:14" x14ac:dyDescent="0.25">
      <c r="A46" s="4">
        <v>41</v>
      </c>
      <c r="B46" s="5" t="s">
        <v>45</v>
      </c>
      <c r="C46" s="31">
        <v>330</v>
      </c>
      <c r="D46" s="21">
        <v>240</v>
      </c>
      <c r="E46" s="25">
        <v>289</v>
      </c>
      <c r="F46" s="23">
        <v>336.2</v>
      </c>
      <c r="G46" s="21">
        <v>326</v>
      </c>
      <c r="H46" s="31">
        <v>359</v>
      </c>
      <c r="I46" s="24"/>
      <c r="J46" s="24">
        <v>307</v>
      </c>
      <c r="K46" s="25">
        <v>309</v>
      </c>
      <c r="L46" s="22">
        <f t="shared" si="0"/>
        <v>307</v>
      </c>
      <c r="M46" s="3">
        <f t="shared" si="1"/>
        <v>359</v>
      </c>
      <c r="N46" s="2">
        <f t="shared" si="2"/>
        <v>327.86666666666667</v>
      </c>
    </row>
    <row r="47" spans="1:14" x14ac:dyDescent="0.25">
      <c r="A47" s="4">
        <v>42</v>
      </c>
      <c r="B47" s="5" t="s">
        <v>46</v>
      </c>
      <c r="C47" s="31" t="s">
        <v>14</v>
      </c>
      <c r="D47" s="23"/>
      <c r="E47" s="23" t="s">
        <v>68</v>
      </c>
      <c r="F47" s="23" t="s">
        <v>14</v>
      </c>
      <c r="G47" s="23" t="s">
        <v>68</v>
      </c>
      <c r="H47" s="32" t="s">
        <v>14</v>
      </c>
      <c r="I47" s="23"/>
      <c r="J47" s="23" t="s">
        <v>14</v>
      </c>
      <c r="K47" s="23" t="s">
        <v>14</v>
      </c>
      <c r="L47" s="22" t="s">
        <v>14</v>
      </c>
      <c r="M47" s="3" t="s">
        <v>14</v>
      </c>
      <c r="N47" s="2" t="s">
        <v>68</v>
      </c>
    </row>
    <row r="48" spans="1:14" x14ac:dyDescent="0.25">
      <c r="A48" s="4">
        <v>43</v>
      </c>
      <c r="B48" s="5" t="s">
        <v>47</v>
      </c>
      <c r="C48" s="31">
        <v>320</v>
      </c>
      <c r="D48" s="21">
        <v>199</v>
      </c>
      <c r="E48" s="25">
        <v>249</v>
      </c>
      <c r="F48" s="23">
        <v>311.60000000000002</v>
      </c>
      <c r="G48" s="21">
        <v>316</v>
      </c>
      <c r="H48" s="31">
        <v>375</v>
      </c>
      <c r="I48" s="24"/>
      <c r="J48" s="24">
        <v>264</v>
      </c>
      <c r="K48" s="25">
        <v>307</v>
      </c>
      <c r="L48" s="22">
        <f t="shared" si="0"/>
        <v>264</v>
      </c>
      <c r="M48" s="3">
        <f t="shared" si="1"/>
        <v>375</v>
      </c>
      <c r="N48" s="2">
        <f t="shared" si="2"/>
        <v>315.59999999999997</v>
      </c>
    </row>
    <row r="49" spans="1:14" x14ac:dyDescent="0.25">
      <c r="A49" s="4">
        <v>44</v>
      </c>
      <c r="B49" s="5" t="s">
        <v>48</v>
      </c>
      <c r="C49" s="31" t="s">
        <v>14</v>
      </c>
      <c r="D49" s="21">
        <v>304</v>
      </c>
      <c r="E49" s="25">
        <v>359</v>
      </c>
      <c r="F49" s="23" t="s">
        <v>14</v>
      </c>
      <c r="G49" s="21" t="s">
        <v>14</v>
      </c>
      <c r="H49" s="32" t="s">
        <v>14</v>
      </c>
      <c r="I49" s="24"/>
      <c r="J49" s="24" t="s">
        <v>14</v>
      </c>
      <c r="K49" s="25" t="s">
        <v>14</v>
      </c>
      <c r="L49" s="22" t="s">
        <v>14</v>
      </c>
      <c r="M49" s="3" t="s">
        <v>14</v>
      </c>
      <c r="N49" s="2" t="s">
        <v>14</v>
      </c>
    </row>
    <row r="50" spans="1:14" x14ac:dyDescent="0.25">
      <c r="A50" s="4">
        <v>45</v>
      </c>
      <c r="B50" s="5" t="s">
        <v>55</v>
      </c>
      <c r="C50" s="31">
        <v>92</v>
      </c>
      <c r="D50" s="23">
        <v>34.9</v>
      </c>
      <c r="E50" s="25">
        <v>37.5</v>
      </c>
      <c r="F50" s="23">
        <v>101.3</v>
      </c>
      <c r="G50" s="21">
        <v>97</v>
      </c>
      <c r="H50" s="31">
        <v>79</v>
      </c>
      <c r="I50" s="24"/>
      <c r="J50" s="24">
        <v>90</v>
      </c>
      <c r="K50" s="25">
        <v>60</v>
      </c>
      <c r="L50" s="22">
        <f t="shared" si="0"/>
        <v>60</v>
      </c>
      <c r="M50" s="3">
        <f t="shared" si="1"/>
        <v>101.3</v>
      </c>
      <c r="N50" s="2">
        <f t="shared" si="2"/>
        <v>86.55</v>
      </c>
    </row>
    <row r="51" spans="1:14" s="9" customFormat="1" ht="14.25" customHeight="1" x14ac:dyDescent="0.25">
      <c r="A51" s="4">
        <v>46</v>
      </c>
      <c r="B51" s="5" t="s">
        <v>49</v>
      </c>
      <c r="C51" s="31">
        <v>25</v>
      </c>
      <c r="D51" s="21">
        <v>7</v>
      </c>
      <c r="E51" s="25">
        <v>12</v>
      </c>
      <c r="F51" s="23" t="s">
        <v>14</v>
      </c>
      <c r="G51" s="21">
        <v>21</v>
      </c>
      <c r="H51" s="31">
        <v>35</v>
      </c>
      <c r="I51" s="23"/>
      <c r="J51" s="24">
        <v>22</v>
      </c>
      <c r="K51" s="25">
        <v>26</v>
      </c>
      <c r="L51" s="22">
        <f t="shared" si="0"/>
        <v>21</v>
      </c>
      <c r="M51" s="3">
        <f t="shared" si="1"/>
        <v>35</v>
      </c>
      <c r="N51" s="2">
        <f t="shared" si="2"/>
        <v>25.8</v>
      </c>
    </row>
    <row r="52" spans="1:14" x14ac:dyDescent="0.25">
      <c r="A52" s="4">
        <v>47</v>
      </c>
      <c r="B52" s="5" t="s">
        <v>59</v>
      </c>
      <c r="C52" s="31">
        <v>329</v>
      </c>
      <c r="D52" s="21">
        <v>185</v>
      </c>
      <c r="E52" s="25" t="s">
        <v>68</v>
      </c>
      <c r="F52" s="23" t="s">
        <v>14</v>
      </c>
      <c r="G52" s="23" t="s">
        <v>14</v>
      </c>
      <c r="H52" s="32">
        <v>297</v>
      </c>
      <c r="I52" s="24"/>
      <c r="J52" s="23">
        <v>310</v>
      </c>
      <c r="K52" s="23">
        <v>245</v>
      </c>
      <c r="L52" s="22">
        <f t="shared" si="0"/>
        <v>245</v>
      </c>
      <c r="M52" s="3">
        <f t="shared" si="1"/>
        <v>329</v>
      </c>
      <c r="N52" s="2">
        <f t="shared" si="2"/>
        <v>295.25</v>
      </c>
    </row>
    <row r="53" spans="1:14" x14ac:dyDescent="0.25">
      <c r="A53" s="4">
        <v>48</v>
      </c>
      <c r="B53" s="5" t="s">
        <v>50</v>
      </c>
      <c r="C53" s="31">
        <v>535</v>
      </c>
      <c r="D53" s="21">
        <v>370</v>
      </c>
      <c r="E53" s="25">
        <v>479</v>
      </c>
      <c r="F53" s="23">
        <v>441.9</v>
      </c>
      <c r="G53" s="21">
        <v>444</v>
      </c>
      <c r="H53" s="31">
        <v>489</v>
      </c>
      <c r="I53" s="24"/>
      <c r="J53" s="24">
        <v>459</v>
      </c>
      <c r="K53" s="25">
        <v>498</v>
      </c>
      <c r="L53" s="22">
        <f t="shared" si="0"/>
        <v>441.9</v>
      </c>
      <c r="M53" s="3">
        <f t="shared" si="1"/>
        <v>535</v>
      </c>
      <c r="N53" s="2">
        <f t="shared" si="2"/>
        <v>477.81666666666666</v>
      </c>
    </row>
    <row r="54" spans="1:14" x14ac:dyDescent="0.25">
      <c r="A54" s="4">
        <v>49</v>
      </c>
      <c r="B54" s="5" t="s">
        <v>51</v>
      </c>
      <c r="C54" s="31">
        <v>519</v>
      </c>
      <c r="D54" s="21">
        <v>320</v>
      </c>
      <c r="E54" s="25">
        <v>389</v>
      </c>
      <c r="F54" s="23">
        <v>397.8</v>
      </c>
      <c r="G54" s="21">
        <v>461</v>
      </c>
      <c r="H54" s="31">
        <v>389</v>
      </c>
      <c r="I54" s="24"/>
      <c r="J54" s="24">
        <v>467</v>
      </c>
      <c r="K54" s="25">
        <v>530</v>
      </c>
      <c r="L54" s="22">
        <f t="shared" si="0"/>
        <v>389</v>
      </c>
      <c r="M54" s="3">
        <f t="shared" si="1"/>
        <v>530</v>
      </c>
      <c r="N54" s="2">
        <f t="shared" si="2"/>
        <v>460.63333333333338</v>
      </c>
    </row>
    <row r="55" spans="1:14" x14ac:dyDescent="0.25">
      <c r="A55" s="4">
        <v>50</v>
      </c>
      <c r="B55" s="5" t="s">
        <v>52</v>
      </c>
      <c r="C55" s="31" t="s">
        <v>14</v>
      </c>
      <c r="D55" s="21">
        <v>495</v>
      </c>
      <c r="E55" s="25">
        <v>599</v>
      </c>
      <c r="F55" s="23">
        <v>759.9</v>
      </c>
      <c r="G55" s="21">
        <v>774</v>
      </c>
      <c r="H55" s="31">
        <v>884</v>
      </c>
      <c r="I55" s="23"/>
      <c r="J55" s="24">
        <v>826</v>
      </c>
      <c r="K55" s="25">
        <v>800</v>
      </c>
      <c r="L55" s="22">
        <f t="shared" si="0"/>
        <v>759.9</v>
      </c>
      <c r="M55" s="3">
        <f t="shared" si="1"/>
        <v>884</v>
      </c>
      <c r="N55" s="2">
        <f t="shared" si="2"/>
        <v>808.78</v>
      </c>
    </row>
    <row r="65" spans="3:12" customFormat="1" x14ac:dyDescent="0.25"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3:12" customFormat="1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3:12" customFormat="1" x14ac:dyDescent="0.25"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3:12" customFormat="1" x14ac:dyDescent="0.25"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3:12" customFormat="1" x14ac:dyDescent="0.25"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3:12" customFormat="1" x14ac:dyDescent="0.25"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3:12" customFormat="1" x14ac:dyDescent="0.25"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3:12" customFormat="1" x14ac:dyDescent="0.25"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3:12" customFormat="1" x14ac:dyDescent="0.25"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3:12" customFormat="1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3:12" customFormat="1" x14ac:dyDescent="0.25"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3:12" customFormat="1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3:12" customFormat="1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3:12" customFormat="1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3:12" customFormat="1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3:12" customFormat="1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3:12" customFormat="1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3:12" customFormat="1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3:12" customFormat="1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3:12" customFormat="1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3:12" customFormat="1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3:12" customFormat="1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3:12" customFormat="1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3:12" customFormat="1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3:12" customFormat="1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3:12" customFormat="1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3:12" customFormat="1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3:12" customFormat="1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3:12" customFormat="1" x14ac:dyDescent="0.25"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3:12" customFormat="1" x14ac:dyDescent="0.25"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3:12" customFormat="1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3:12" customFormat="1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3:12" customFormat="1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3:12" customFormat="1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3:12" customFormat="1" x14ac:dyDescent="0.25"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3:12" customFormat="1" x14ac:dyDescent="0.25"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3:12" customFormat="1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3:12" customFormat="1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3:12" customFormat="1" x14ac:dyDescent="0.25"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3:12" customFormat="1" x14ac:dyDescent="0.25"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3:12" customFormat="1" x14ac:dyDescent="0.25"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3:12" customFormat="1" x14ac:dyDescent="0.25"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3:12" customFormat="1" x14ac:dyDescent="0.25"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3:12" customFormat="1" x14ac:dyDescent="0.25"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3:12" customFormat="1" x14ac:dyDescent="0.25"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3:12" customFormat="1" x14ac:dyDescent="0.25"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3:12" customFormat="1" x14ac:dyDescent="0.25"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3:12" customFormat="1" x14ac:dyDescent="0.25"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3:12" customFormat="1" x14ac:dyDescent="0.25"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3:12" customFormat="1" x14ac:dyDescent="0.25"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3:12" customFormat="1" x14ac:dyDescent="0.25"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3:12" customFormat="1" x14ac:dyDescent="0.25"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3:12" customFormat="1" x14ac:dyDescent="0.25"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3:12" customFormat="1" x14ac:dyDescent="0.25"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3:12" customFormat="1" x14ac:dyDescent="0.25"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3:12" customFormat="1" x14ac:dyDescent="0.25"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3:12" customFormat="1" x14ac:dyDescent="0.25"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3:12" customFormat="1" x14ac:dyDescent="0.25"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3:12" customFormat="1" x14ac:dyDescent="0.25"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3:12" customFormat="1" x14ac:dyDescent="0.25"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3:12" customFormat="1" x14ac:dyDescent="0.25"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3:12" customFormat="1" x14ac:dyDescent="0.25"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3:12" customFormat="1" x14ac:dyDescent="0.25"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3:12" customFormat="1" x14ac:dyDescent="0.25"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3:12" customFormat="1" x14ac:dyDescent="0.25"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3:12" customFormat="1" x14ac:dyDescent="0.25"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3:12" customFormat="1" x14ac:dyDescent="0.25"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3:12" customFormat="1" x14ac:dyDescent="0.25"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3:12" customFormat="1" x14ac:dyDescent="0.25"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3:12" customFormat="1" x14ac:dyDescent="0.25"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3:12" customFormat="1" x14ac:dyDescent="0.25">
      <c r="C135" s="16"/>
      <c r="D135" s="16"/>
      <c r="E135" s="16"/>
      <c r="F135" s="16"/>
      <c r="G135" s="16"/>
      <c r="H135" s="16"/>
      <c r="I135" s="16"/>
      <c r="J135" s="16"/>
      <c r="K135" s="16"/>
      <c r="L135" s="16"/>
    </row>
    <row r="136" spans="3:12" customFormat="1" x14ac:dyDescent="0.25"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7" spans="3:12" customFormat="1" x14ac:dyDescent="0.25">
      <c r="C137" s="16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3:12" customFormat="1" x14ac:dyDescent="0.25">
      <c r="C138" s="16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3:12" customFormat="1" x14ac:dyDescent="0.25">
      <c r="C139" s="16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3:12" customFormat="1" x14ac:dyDescent="0.25"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3:12" customFormat="1" x14ac:dyDescent="0.25"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3:12" customFormat="1" x14ac:dyDescent="0.25"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3:12" customFormat="1" x14ac:dyDescent="0.25">
      <c r="C143" s="16"/>
      <c r="D143" s="16"/>
      <c r="E143" s="16"/>
      <c r="F143" s="16"/>
      <c r="G143" s="16"/>
      <c r="H143" s="16"/>
      <c r="I143" s="16"/>
      <c r="J143" s="16"/>
      <c r="K143" s="16"/>
      <c r="L143" s="16"/>
    </row>
    <row r="144" spans="3:12" customFormat="1" x14ac:dyDescent="0.25">
      <c r="C144" s="16"/>
      <c r="D144" s="16"/>
      <c r="E144" s="16"/>
      <c r="F144" s="16"/>
      <c r="G144" s="16"/>
      <c r="H144" s="16"/>
      <c r="I144" s="16"/>
      <c r="J144" s="16"/>
      <c r="K144" s="16"/>
      <c r="L144" s="16"/>
    </row>
    <row r="145" spans="3:12" customFormat="1" x14ac:dyDescent="0.25">
      <c r="C145" s="16"/>
      <c r="D145" s="16"/>
      <c r="E145" s="16"/>
      <c r="F145" s="16"/>
      <c r="G145" s="16"/>
      <c r="H145" s="16"/>
      <c r="I145" s="16"/>
      <c r="J145" s="16"/>
      <c r="K145" s="16"/>
      <c r="L145" s="16"/>
    </row>
    <row r="146" spans="3:12" customFormat="1" x14ac:dyDescent="0.25"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3:12" customFormat="1" x14ac:dyDescent="0.25"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3:12" customFormat="1" x14ac:dyDescent="0.25"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3:12" customFormat="1" x14ac:dyDescent="0.25"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3:12" customFormat="1" x14ac:dyDescent="0.25"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3:12" customFormat="1" x14ac:dyDescent="0.25"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3:12" customFormat="1" x14ac:dyDescent="0.25"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3:12" customFormat="1" x14ac:dyDescent="0.25"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3:12" customFormat="1" x14ac:dyDescent="0.25"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3:12" customFormat="1" x14ac:dyDescent="0.25"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3:12" customFormat="1" x14ac:dyDescent="0.25"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3:12" customFormat="1" x14ac:dyDescent="0.25"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3:12" customFormat="1" x14ac:dyDescent="0.25"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3:12" customFormat="1" x14ac:dyDescent="0.25"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3:12" customFormat="1" x14ac:dyDescent="0.25"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3:12" customFormat="1" x14ac:dyDescent="0.25"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3:12" customFormat="1" x14ac:dyDescent="0.25"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3:12" customFormat="1" x14ac:dyDescent="0.25">
      <c r="C163" s="16"/>
      <c r="D163" s="16"/>
      <c r="E163" s="16"/>
      <c r="F163" s="16"/>
      <c r="G163" s="16"/>
      <c r="H163" s="16"/>
      <c r="I163" s="16"/>
      <c r="J163" s="16"/>
      <c r="K163" s="16"/>
      <c r="L163" s="16"/>
    </row>
    <row r="164" spans="3:12" customFormat="1" x14ac:dyDescent="0.25">
      <c r="C164" s="16"/>
      <c r="D164" s="16"/>
      <c r="E164" s="16"/>
      <c r="F164" s="16"/>
      <c r="G164" s="16"/>
      <c r="H164" s="16"/>
      <c r="I164" s="16"/>
      <c r="J164" s="16"/>
      <c r="K164" s="16"/>
      <c r="L164" s="16"/>
    </row>
    <row r="165" spans="3:12" customFormat="1" x14ac:dyDescent="0.25">
      <c r="C165" s="16"/>
      <c r="D165" s="16"/>
      <c r="E165" s="16"/>
      <c r="F165" s="16"/>
      <c r="G165" s="16"/>
      <c r="H165" s="16"/>
      <c r="I165" s="16"/>
      <c r="J165" s="16"/>
      <c r="K165" s="16"/>
      <c r="L165" s="16"/>
    </row>
    <row r="166" spans="3:12" customFormat="1" x14ac:dyDescent="0.25"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3:12" customFormat="1" x14ac:dyDescent="0.25">
      <c r="C167" s="16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3:12" customFormat="1" x14ac:dyDescent="0.25">
      <c r="C168" s="16"/>
      <c r="D168" s="16"/>
      <c r="E168" s="16"/>
      <c r="F168" s="16"/>
      <c r="G168" s="16"/>
      <c r="H168" s="16"/>
      <c r="I168" s="16"/>
      <c r="J168" s="16"/>
      <c r="K168" s="16"/>
      <c r="L168" s="16"/>
    </row>
    <row r="169" spans="3:12" customFormat="1" x14ac:dyDescent="0.25">
      <c r="C169" s="16"/>
      <c r="D169" s="16"/>
      <c r="E169" s="16"/>
      <c r="F169" s="16"/>
      <c r="G169" s="16"/>
      <c r="H169" s="16"/>
      <c r="I169" s="16"/>
      <c r="J169" s="16"/>
      <c r="K169" s="16"/>
      <c r="L169" s="16"/>
    </row>
    <row r="170" spans="3:12" customFormat="1" x14ac:dyDescent="0.25">
      <c r="C170" s="16"/>
      <c r="D170" s="16"/>
      <c r="E170" s="16"/>
      <c r="F170" s="16"/>
      <c r="G170" s="16"/>
      <c r="H170" s="16"/>
      <c r="I170" s="16"/>
      <c r="J170" s="16"/>
      <c r="K170" s="16"/>
      <c r="L170" s="16"/>
    </row>
    <row r="171" spans="3:12" customFormat="1" x14ac:dyDescent="0.25">
      <c r="C171" s="16"/>
      <c r="D171" s="16"/>
      <c r="E171" s="16"/>
      <c r="F171" s="16"/>
      <c r="G171" s="16"/>
      <c r="H171" s="16"/>
      <c r="I171" s="16"/>
      <c r="J171" s="16"/>
      <c r="K171" s="16"/>
      <c r="L171" s="16"/>
    </row>
    <row r="172" spans="3:12" customFormat="1" x14ac:dyDescent="0.25">
      <c r="C172" s="16"/>
      <c r="D172" s="16"/>
      <c r="E172" s="16"/>
      <c r="F172" s="16"/>
      <c r="G172" s="16"/>
      <c r="H172" s="16"/>
      <c r="I172" s="16"/>
      <c r="J172" s="16"/>
      <c r="K172" s="16"/>
      <c r="L172" s="16"/>
    </row>
    <row r="173" spans="3:12" customFormat="1" x14ac:dyDescent="0.25">
      <c r="C173" s="16"/>
      <c r="D173" s="16"/>
      <c r="E173" s="16"/>
      <c r="F173" s="16"/>
      <c r="G173" s="16"/>
      <c r="H173" s="16"/>
      <c r="I173" s="16"/>
      <c r="J173" s="16"/>
      <c r="K173" s="16"/>
      <c r="L173" s="16"/>
    </row>
    <row r="174" spans="3:12" customFormat="1" x14ac:dyDescent="0.25">
      <c r="C174" s="16"/>
      <c r="D174" s="16"/>
      <c r="E174" s="16"/>
      <c r="F174" s="16"/>
      <c r="G174" s="16"/>
      <c r="H174" s="16"/>
      <c r="I174" s="16"/>
      <c r="J174" s="16"/>
      <c r="K174" s="16"/>
      <c r="L174" s="16"/>
    </row>
    <row r="175" spans="3:12" customFormat="1" x14ac:dyDescent="0.25">
      <c r="C175" s="16"/>
      <c r="D175" s="16"/>
      <c r="E175" s="16"/>
      <c r="F175" s="16"/>
      <c r="G175" s="16"/>
      <c r="H175" s="16"/>
      <c r="I175" s="16"/>
      <c r="J175" s="16"/>
      <c r="K175" s="16"/>
      <c r="L175" s="16"/>
    </row>
    <row r="176" spans="3:12" customFormat="1" x14ac:dyDescent="0.25">
      <c r="C176" s="16"/>
      <c r="D176" s="16"/>
      <c r="E176" s="16"/>
      <c r="F176" s="16"/>
      <c r="G176" s="16"/>
      <c r="H176" s="16"/>
      <c r="I176" s="16"/>
      <c r="J176" s="16"/>
      <c r="K176" s="16"/>
      <c r="L176" s="16"/>
    </row>
    <row r="177" spans="3:12" customFormat="1" x14ac:dyDescent="0.25">
      <c r="C177" s="16"/>
      <c r="D177" s="16"/>
      <c r="E177" s="16"/>
      <c r="F177" s="16"/>
      <c r="G177" s="16"/>
      <c r="H177" s="16"/>
      <c r="I177" s="16"/>
      <c r="J177" s="16"/>
      <c r="K177" s="16"/>
      <c r="L177" s="16"/>
    </row>
    <row r="178" spans="3:12" customFormat="1" x14ac:dyDescent="0.25">
      <c r="C178" s="16"/>
      <c r="D178" s="16"/>
      <c r="E178" s="16"/>
      <c r="F178" s="16"/>
      <c r="G178" s="16"/>
      <c r="H178" s="16"/>
      <c r="I178" s="16"/>
      <c r="J178" s="16"/>
      <c r="K178" s="16"/>
      <c r="L178" s="16"/>
    </row>
    <row r="179" spans="3:12" customFormat="1" x14ac:dyDescent="0.25">
      <c r="C179" s="16"/>
      <c r="D179" s="16"/>
      <c r="E179" s="16"/>
      <c r="F179" s="16"/>
      <c r="G179" s="16"/>
      <c r="H179" s="16"/>
      <c r="I179" s="16"/>
      <c r="J179" s="16"/>
      <c r="K179" s="16"/>
      <c r="L179" s="16"/>
    </row>
    <row r="180" spans="3:12" customFormat="1" x14ac:dyDescent="0.25">
      <c r="C180" s="16"/>
      <c r="D180" s="16"/>
      <c r="E180" s="16"/>
      <c r="F180" s="16"/>
      <c r="G180" s="16"/>
      <c r="H180" s="16"/>
      <c r="I180" s="16"/>
      <c r="J180" s="16"/>
      <c r="K180" s="16"/>
      <c r="L180" s="16"/>
    </row>
    <row r="181" spans="3:12" customFormat="1" x14ac:dyDescent="0.25">
      <c r="C181" s="16"/>
      <c r="D181" s="16"/>
      <c r="E181" s="16"/>
      <c r="F181" s="16"/>
      <c r="G181" s="16"/>
      <c r="H181" s="16"/>
      <c r="I181" s="16"/>
      <c r="J181" s="16"/>
      <c r="K181" s="16"/>
      <c r="L181" s="16"/>
    </row>
    <row r="182" spans="3:12" customFormat="1" x14ac:dyDescent="0.25">
      <c r="C182" s="16"/>
      <c r="D182" s="16"/>
      <c r="E182" s="16"/>
      <c r="F182" s="16"/>
      <c r="G182" s="16"/>
      <c r="H182" s="16"/>
      <c r="I182" s="16"/>
      <c r="J182" s="16"/>
      <c r="K182" s="16"/>
      <c r="L182" s="16"/>
    </row>
    <row r="183" spans="3:12" customFormat="1" x14ac:dyDescent="0.25"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3:12" customFormat="1" x14ac:dyDescent="0.25">
      <c r="C184" s="16"/>
      <c r="D184" s="16"/>
      <c r="E184" s="16"/>
      <c r="F184" s="16"/>
      <c r="G184" s="16"/>
      <c r="H184" s="16"/>
      <c r="I184" s="16"/>
      <c r="J184" s="16"/>
      <c r="K184" s="16"/>
      <c r="L184" s="16"/>
    </row>
    <row r="185" spans="3:12" customFormat="1" x14ac:dyDescent="0.25"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3:12" customFormat="1" x14ac:dyDescent="0.25">
      <c r="C186" s="16"/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3:12" customFormat="1" x14ac:dyDescent="0.25">
      <c r="C187" s="16"/>
      <c r="D187" s="16"/>
      <c r="E187" s="16"/>
      <c r="F187" s="16"/>
      <c r="G187" s="16"/>
      <c r="H187" s="16"/>
      <c r="I187" s="16"/>
      <c r="J187" s="16"/>
      <c r="K187" s="16"/>
      <c r="L187" s="16"/>
    </row>
    <row r="188" spans="3:12" customFormat="1" x14ac:dyDescent="0.25">
      <c r="C188" s="16"/>
      <c r="D188" s="16"/>
      <c r="E188" s="16"/>
      <c r="F188" s="16"/>
      <c r="G188" s="16"/>
      <c r="H188" s="16"/>
      <c r="I188" s="16"/>
      <c r="J188" s="16"/>
      <c r="K188" s="16"/>
      <c r="L188" s="16"/>
    </row>
    <row r="189" spans="3:12" customFormat="1" x14ac:dyDescent="0.25">
      <c r="C189" s="16"/>
      <c r="D189" s="16"/>
      <c r="E189" s="16"/>
      <c r="F189" s="16"/>
      <c r="G189" s="16"/>
      <c r="H189" s="16"/>
      <c r="I189" s="16"/>
      <c r="J189" s="16"/>
      <c r="K189" s="16"/>
      <c r="L189" s="16"/>
    </row>
    <row r="190" spans="3:12" customFormat="1" x14ac:dyDescent="0.25">
      <c r="C190" s="16"/>
      <c r="D190" s="16"/>
      <c r="E190" s="16"/>
      <c r="F190" s="16"/>
      <c r="G190" s="16"/>
      <c r="H190" s="16"/>
      <c r="I190" s="16"/>
      <c r="J190" s="16"/>
      <c r="K190" s="16"/>
      <c r="L190" s="16"/>
    </row>
    <row r="191" spans="3:12" customFormat="1" x14ac:dyDescent="0.25">
      <c r="C191" s="16"/>
      <c r="D191" s="16"/>
      <c r="E191" s="16"/>
      <c r="F191" s="16"/>
      <c r="G191" s="16"/>
      <c r="H191" s="16"/>
      <c r="I191" s="16"/>
      <c r="J191" s="16"/>
      <c r="K191" s="16"/>
      <c r="L191" s="16"/>
    </row>
    <row r="192" spans="3:12" customFormat="1" x14ac:dyDescent="0.25">
      <c r="C192" s="16"/>
      <c r="D192" s="16"/>
      <c r="E192" s="16"/>
      <c r="F192" s="16"/>
      <c r="G192" s="16"/>
      <c r="H192" s="16"/>
      <c r="I192" s="16"/>
      <c r="J192" s="16"/>
      <c r="K192" s="16"/>
      <c r="L192" s="16"/>
    </row>
    <row r="193" spans="3:12" customFormat="1" x14ac:dyDescent="0.25">
      <c r="C193" s="16"/>
      <c r="D193" s="16"/>
      <c r="E193" s="16"/>
      <c r="F193" s="16"/>
      <c r="G193" s="16"/>
      <c r="H193" s="16"/>
      <c r="I193" s="16"/>
      <c r="J193" s="16"/>
      <c r="K193" s="16"/>
      <c r="L193" s="16"/>
    </row>
    <row r="194" spans="3:12" customFormat="1" x14ac:dyDescent="0.25">
      <c r="C194" s="16"/>
      <c r="D194" s="16"/>
      <c r="E194" s="16"/>
      <c r="F194" s="16"/>
      <c r="G194" s="16"/>
      <c r="H194" s="16"/>
      <c r="I194" s="16"/>
      <c r="J194" s="16"/>
      <c r="K194" s="16"/>
      <c r="L194" s="16"/>
    </row>
    <row r="195" spans="3:12" customFormat="1" x14ac:dyDescent="0.25">
      <c r="C195" s="16"/>
      <c r="D195" s="16"/>
      <c r="E195" s="16"/>
      <c r="F195" s="16"/>
      <c r="G195" s="16"/>
      <c r="H195" s="16"/>
      <c r="I195" s="16"/>
      <c r="J195" s="16"/>
      <c r="K195" s="16"/>
      <c r="L195" s="16"/>
    </row>
    <row r="196" spans="3:12" customFormat="1" x14ac:dyDescent="0.25">
      <c r="C196" s="16"/>
      <c r="D196" s="16"/>
      <c r="E196" s="16"/>
      <c r="F196" s="16"/>
      <c r="G196" s="16"/>
      <c r="H196" s="16"/>
      <c r="I196" s="16"/>
      <c r="J196" s="16"/>
      <c r="K196" s="16"/>
      <c r="L196" s="16"/>
    </row>
    <row r="197" spans="3:12" customFormat="1" x14ac:dyDescent="0.25">
      <c r="C197" s="16"/>
      <c r="D197" s="16"/>
      <c r="E197" s="16"/>
      <c r="F197" s="16"/>
      <c r="G197" s="16"/>
      <c r="H197" s="16"/>
      <c r="I197" s="16"/>
      <c r="J197" s="16"/>
      <c r="K197" s="16"/>
      <c r="L197" s="16"/>
    </row>
    <row r="198" spans="3:12" customFormat="1" x14ac:dyDescent="0.25"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3:12" customFormat="1" x14ac:dyDescent="0.25">
      <c r="C199" s="16"/>
      <c r="D199" s="16"/>
      <c r="E199" s="16"/>
      <c r="F199" s="16"/>
      <c r="G199" s="16"/>
      <c r="H199" s="16"/>
      <c r="I199" s="16"/>
      <c r="J199" s="16"/>
      <c r="K199" s="16"/>
      <c r="L199" s="16"/>
    </row>
    <row r="200" spans="3:12" customFormat="1" x14ac:dyDescent="0.25">
      <c r="C200" s="16"/>
      <c r="D200" s="16"/>
      <c r="E200" s="16"/>
      <c r="F200" s="16"/>
      <c r="G200" s="16"/>
      <c r="H200" s="16"/>
      <c r="I200" s="16"/>
      <c r="J200" s="16"/>
      <c r="K200" s="16"/>
      <c r="L200" s="16"/>
    </row>
    <row r="201" spans="3:12" customFormat="1" x14ac:dyDescent="0.25">
      <c r="C201" s="16"/>
      <c r="D201" s="16"/>
      <c r="E201" s="16"/>
      <c r="F201" s="16"/>
      <c r="G201" s="16"/>
      <c r="H201" s="16"/>
      <c r="I201" s="16"/>
      <c r="J201" s="16"/>
      <c r="K201" s="16"/>
      <c r="L201" s="16"/>
    </row>
    <row r="202" spans="3:12" customFormat="1" x14ac:dyDescent="0.25"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  <row r="203" spans="3:12" customFormat="1" x14ac:dyDescent="0.25">
      <c r="C203" s="16"/>
      <c r="D203" s="16"/>
      <c r="E203" s="16"/>
      <c r="F203" s="16"/>
      <c r="G203" s="16"/>
      <c r="H203" s="16"/>
      <c r="I203" s="16"/>
      <c r="J203" s="16"/>
      <c r="K203" s="16"/>
      <c r="L203" s="16"/>
    </row>
    <row r="204" spans="3:12" customFormat="1" x14ac:dyDescent="0.25">
      <c r="C204" s="16"/>
      <c r="D204" s="16"/>
      <c r="E204" s="16"/>
      <c r="F204" s="16"/>
      <c r="G204" s="16"/>
      <c r="H204" s="16"/>
      <c r="I204" s="16"/>
      <c r="J204" s="16"/>
      <c r="K204" s="16"/>
      <c r="L204" s="16"/>
    </row>
    <row r="205" spans="3:12" customFormat="1" x14ac:dyDescent="0.25">
      <c r="C205" s="16"/>
      <c r="D205" s="16"/>
      <c r="E205" s="16"/>
      <c r="F205" s="16"/>
      <c r="G205" s="16"/>
      <c r="H205" s="16"/>
      <c r="I205" s="16"/>
      <c r="J205" s="16"/>
      <c r="K205" s="16"/>
      <c r="L205" s="16"/>
    </row>
    <row r="206" spans="3:12" customFormat="1" x14ac:dyDescent="0.25">
      <c r="C206" s="16"/>
      <c r="D206" s="16"/>
      <c r="E206" s="16"/>
      <c r="F206" s="16"/>
      <c r="G206" s="16"/>
      <c r="H206" s="16"/>
      <c r="I206" s="16"/>
      <c r="J206" s="16"/>
      <c r="K206" s="16"/>
      <c r="L206" s="16"/>
    </row>
    <row r="207" spans="3:12" customFormat="1" x14ac:dyDescent="0.25">
      <c r="C207" s="16"/>
      <c r="D207" s="16"/>
      <c r="E207" s="16"/>
      <c r="F207" s="16"/>
      <c r="G207" s="16"/>
      <c r="H207" s="16"/>
      <c r="I207" s="16"/>
      <c r="J207" s="16"/>
      <c r="K207" s="16"/>
      <c r="L207" s="16"/>
    </row>
    <row r="208" spans="3:12" customFormat="1" x14ac:dyDescent="0.25">
      <c r="C208" s="16"/>
      <c r="D208" s="16"/>
      <c r="E208" s="16"/>
      <c r="F208" s="16"/>
      <c r="G208" s="16"/>
      <c r="H208" s="16"/>
      <c r="I208" s="16"/>
      <c r="J208" s="16"/>
      <c r="K208" s="16"/>
      <c r="L208" s="16"/>
    </row>
    <row r="209" spans="3:12" customFormat="1" x14ac:dyDescent="0.25">
      <c r="C209" s="16"/>
      <c r="D209" s="16"/>
      <c r="E209" s="16"/>
      <c r="F209" s="16"/>
      <c r="G209" s="16"/>
      <c r="H209" s="16"/>
      <c r="I209" s="16"/>
      <c r="J209" s="16"/>
      <c r="K209" s="16"/>
      <c r="L209" s="16"/>
    </row>
    <row r="210" spans="3:12" customFormat="1" x14ac:dyDescent="0.25">
      <c r="C210" s="16"/>
      <c r="D210" s="16"/>
      <c r="E210" s="16"/>
      <c r="F210" s="16"/>
      <c r="G210" s="16"/>
      <c r="H210" s="16"/>
      <c r="I210" s="16"/>
      <c r="J210" s="16"/>
      <c r="K210" s="16"/>
      <c r="L210" s="16"/>
    </row>
    <row r="211" spans="3:12" customFormat="1" x14ac:dyDescent="0.25">
      <c r="C211" s="16"/>
      <c r="D211" s="16"/>
      <c r="E211" s="16"/>
      <c r="F211" s="16"/>
      <c r="G211" s="16"/>
      <c r="H211" s="16"/>
      <c r="I211" s="16"/>
      <c r="J211" s="16"/>
      <c r="K211" s="16"/>
      <c r="L211" s="16"/>
    </row>
    <row r="212" spans="3:12" customFormat="1" x14ac:dyDescent="0.25">
      <c r="C212" s="16"/>
      <c r="D212" s="16"/>
      <c r="E212" s="16"/>
      <c r="F212" s="16"/>
      <c r="G212" s="16"/>
      <c r="H212" s="16"/>
      <c r="I212" s="16"/>
      <c r="J212" s="16"/>
      <c r="K212" s="16"/>
      <c r="L212" s="16"/>
    </row>
    <row r="213" spans="3:12" customFormat="1" x14ac:dyDescent="0.25">
      <c r="C213" s="16"/>
      <c r="D213" s="16"/>
      <c r="E213" s="16"/>
      <c r="F213" s="16"/>
      <c r="G213" s="16"/>
      <c r="H213" s="16"/>
      <c r="I213" s="16"/>
      <c r="J213" s="16"/>
      <c r="K213" s="16"/>
      <c r="L213" s="16"/>
    </row>
  </sheetData>
  <mergeCells count="8">
    <mergeCell ref="M1:N1"/>
    <mergeCell ref="A2:N2"/>
    <mergeCell ref="A3:A4"/>
    <mergeCell ref="B3:B4"/>
    <mergeCell ref="C3:K3"/>
    <mergeCell ref="L3:L4"/>
    <mergeCell ref="M3:M4"/>
    <mergeCell ref="N3:N4"/>
  </mergeCells>
  <printOptions horizontalCentered="1"/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31.05.2023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gcheb_price2</dc:creator>
  <cp:lastModifiedBy>gcheb_economy4</cp:lastModifiedBy>
  <cp:lastPrinted>2023-06-01T07:35:07Z</cp:lastPrinted>
  <dcterms:created xsi:type="dcterms:W3CDTF">2019-01-14T08:09:07Z</dcterms:created>
  <dcterms:modified xsi:type="dcterms:W3CDTF">2023-06-01T07:39:53Z</dcterms:modified>
</cp:coreProperties>
</file>