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28755" windowHeight="125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'Лист1'!$A$1:$F$50</definedName>
  </definedNames>
  <calcPr fullCalcOnLoad="1"/>
</workbook>
</file>

<file path=xl/sharedStrings.xml><?xml version="1.0" encoding="utf-8"?>
<sst xmlns="http://schemas.openxmlformats.org/spreadsheetml/2006/main" count="66" uniqueCount="53">
  <si>
    <t xml:space="preserve">Бюджетные ассигнования по видам 
экономической деятельности – всего
</t>
  </si>
  <si>
    <t>Всего</t>
  </si>
  <si>
    <t>в том числе за счет средств</t>
  </si>
  <si>
    <t xml:space="preserve">федерального
бюджета
</t>
  </si>
  <si>
    <t>республиканского бюджета Чувашской Республики</t>
  </si>
  <si>
    <t>Объем финансирования, рублей</t>
  </si>
  <si>
    <t>в том числе:</t>
  </si>
  <si>
    <t xml:space="preserve">   в том числе:</t>
  </si>
  <si>
    <t>код целевой статьи</t>
  </si>
  <si>
    <t>НАЦИОНАЛЬНАЯ ЭКОНОМИКА, всего</t>
  </si>
  <si>
    <t>Муниципальная программа "Развитие транспортной системы"</t>
  </si>
  <si>
    <t>Подпрограмма "Безопасные и качественные автомобильные дороги"</t>
  </si>
  <si>
    <t>проектно-изыскательские работы</t>
  </si>
  <si>
    <t>Ч2 0 00 00000</t>
  </si>
  <si>
    <t>Ч2 1 00 00000</t>
  </si>
  <si>
    <t>Ч2 1 04 74230</t>
  </si>
  <si>
    <t>из них:</t>
  </si>
  <si>
    <t>А2 0 00 00000</t>
  </si>
  <si>
    <t>СОЦИАЛЬНАЯ ПОЛИТИКА, всего</t>
  </si>
  <si>
    <t>ОХРАНА СЕМЬИ И ДЕТСТВА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</si>
  <si>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</si>
  <si>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А2 2 00 00000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</si>
  <si>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</si>
  <si>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А2 2 01 1А820</t>
  </si>
  <si>
    <t>социальная политика</t>
  </si>
  <si>
    <t>национальная экономика</t>
  </si>
  <si>
    <t>ИТОГО</t>
  </si>
  <si>
    <t>бюджет Чебоксарского муниципального округа</t>
  </si>
  <si>
    <t>Подпрограмма "Управление муниципальным имуществом"</t>
  </si>
  <si>
    <t>Муниципальная программа "Развитие земельных и имущественных отношений"</t>
  </si>
  <si>
    <t>А4 0  00 00000</t>
  </si>
  <si>
    <t xml:space="preserve">      Администрация  Чебоксарского муниципального округа</t>
  </si>
  <si>
    <t>А4 1 02  74790</t>
  </si>
  <si>
    <t>Приобретение земельного участка,для предоставление многодетным семьям в собственность бесплатно</t>
  </si>
  <si>
    <t>А4 1 00 00000</t>
  </si>
  <si>
    <t>Муниципальная программа "Обеспечение граждан  доступным и комфортным жильем"</t>
  </si>
  <si>
    <t xml:space="preserve">проектно- изыскательские работы </t>
  </si>
  <si>
    <t>ДРУГИЕ ВОПРОСЫ В ОБЛАСТИ НАЦИОНАЛЬНОЙ ЭКОНОМИКИ,</t>
  </si>
  <si>
    <t>ДОРОЖНОЕ ХОЗЯЙСТВО,</t>
  </si>
  <si>
    <t xml:space="preserve">   Управление благоустройства  и развития территорий   администрации   Чебоксарского муниципального округа</t>
  </si>
  <si>
    <t xml:space="preserve">  Адресная инвестиционная программа  Чебоксарского муниципального округа на 2024 год</t>
  </si>
  <si>
    <t>Строительство автомобильных дорог до СНТ "Жилкомхоз", Тимой-Мамыши, ул.Марсельская д.Большие Чигирь</t>
  </si>
  <si>
    <t>ОБРАЗОВАНИЕ, всего</t>
  </si>
  <si>
    <t xml:space="preserve">ОБЩЕЕ  ОБРАЗОВАНИЕ, </t>
  </si>
  <si>
    <t>Муниципальная программа "Развитие образования"</t>
  </si>
  <si>
    <t xml:space="preserve">Подпрограмма "Поддержка развития образования" </t>
  </si>
  <si>
    <t xml:space="preserve">      Управленияе образования, спорта и молодежной политики администрация  Чебоксарского муниципального округа</t>
  </si>
  <si>
    <t>Ц7 1 16 72100</t>
  </si>
  <si>
    <t>Ц7 1 00 00000</t>
  </si>
  <si>
    <t>Ц7 0 00 00000</t>
  </si>
  <si>
    <t>образование</t>
  </si>
  <si>
    <t xml:space="preserve">Приложение  6   
к решению Собрания депутатов Чебоксарского муниципального округа "О бюджете Чебоксарского муниципального округа Чувашской Республики на 2024 год и на плановый период 2025 и 2026 годов" </t>
  </si>
  <si>
    <t>Строительство пищеблока в  МБОУ "Сятра-Лапсарская ООШ" Чебоксарского муниципального округа, из них: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</si>
</sst>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/>
    </xf>
    <xf numFmtId="0" fontId="51" fillId="0" borderId="0" xfId="0" applyFont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4" fontId="50" fillId="0" borderId="15" xfId="0" applyNumberFormat="1" applyFont="1" applyBorder="1" applyAlignment="1">
      <alignment horizontal="center" vertical="center" wrapText="1"/>
    </xf>
    <xf numFmtId="4" fontId="50" fillId="0" borderId="15" xfId="0" applyNumberFormat="1" applyFont="1" applyBorder="1" applyAlignment="1">
      <alignment horizontal="right" vertical="center"/>
    </xf>
    <xf numFmtId="4" fontId="50" fillId="0" borderId="15" xfId="0" applyNumberFormat="1" applyFont="1" applyBorder="1" applyAlignment="1">
      <alignment horizontal="right" vertical="center" wrapText="1"/>
    </xf>
    <xf numFmtId="4" fontId="50" fillId="0" borderId="16" xfId="0" applyNumberFormat="1" applyFont="1" applyBorder="1" applyAlignment="1">
      <alignment horizontal="right" vertical="center"/>
    </xf>
    <xf numFmtId="4" fontId="50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4" fontId="52" fillId="0" borderId="15" xfId="0" applyNumberFormat="1" applyFont="1" applyBorder="1" applyAlignment="1">
      <alignment horizontal="right" vertical="center"/>
    </xf>
    <xf numFmtId="4" fontId="53" fillId="0" borderId="15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3" fillId="0" borderId="11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top" wrapText="1"/>
    </xf>
    <xf numFmtId="4" fontId="54" fillId="0" borderId="15" xfId="0" applyNumberFormat="1" applyFont="1" applyBorder="1" applyAlignment="1">
      <alignment horizontal="right" vertical="center"/>
    </xf>
    <xf numFmtId="4" fontId="54" fillId="0" borderId="16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2" fillId="0" borderId="15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52" fillId="0" borderId="10" xfId="0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4" fontId="52" fillId="0" borderId="12" xfId="0" applyNumberFormat="1" applyFont="1" applyBorder="1" applyAlignment="1">
      <alignment horizontal="center" vertical="center"/>
    </xf>
    <xf numFmtId="4" fontId="50" fillId="0" borderId="13" xfId="0" applyNumberFormat="1" applyFont="1" applyBorder="1" applyAlignment="1">
      <alignment horizontal="center" vertical="center"/>
    </xf>
    <xf numFmtId="4" fontId="50" fillId="0" borderId="13" xfId="0" applyNumberFormat="1" applyFont="1" applyBorder="1" applyAlignment="1">
      <alignment horizontal="right" vertical="center"/>
    </xf>
    <xf numFmtId="4" fontId="54" fillId="0" borderId="13" xfId="0" applyNumberFormat="1" applyFont="1" applyBorder="1" applyAlignment="1">
      <alignment horizontal="right" vertical="center"/>
    </xf>
    <xf numFmtId="4" fontId="52" fillId="0" borderId="13" xfId="0" applyNumberFormat="1" applyFont="1" applyBorder="1" applyAlignment="1">
      <alignment horizontal="right" vertical="center"/>
    </xf>
    <xf numFmtId="4" fontId="53" fillId="0" borderId="13" xfId="0" applyNumberFormat="1" applyFont="1" applyBorder="1" applyAlignment="1">
      <alignment horizontal="right" vertical="center"/>
    </xf>
    <xf numFmtId="4" fontId="54" fillId="0" borderId="14" xfId="0" applyNumberFormat="1" applyFont="1" applyBorder="1" applyAlignment="1">
      <alignment horizontal="right" vertical="center"/>
    </xf>
    <xf numFmtId="4" fontId="52" fillId="0" borderId="11" xfId="0" applyNumberFormat="1" applyFont="1" applyBorder="1" applyAlignment="1">
      <alignment horizontal="right" vertical="center" wrapText="1"/>
    </xf>
    <xf numFmtId="4" fontId="52" fillId="0" borderId="12" xfId="0" applyNumberFormat="1" applyFont="1" applyBorder="1" applyAlignment="1">
      <alignment horizontal="right" vertical="center" wrapText="1"/>
    </xf>
    <xf numFmtId="4" fontId="50" fillId="0" borderId="13" xfId="0" applyNumberFormat="1" applyFont="1" applyBorder="1" applyAlignment="1">
      <alignment horizontal="center" vertical="center" wrapText="1"/>
    </xf>
    <xf numFmtId="4" fontId="50" fillId="0" borderId="13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" fontId="53" fillId="0" borderId="11" xfId="0" applyNumberFormat="1" applyFont="1" applyBorder="1" applyAlignment="1">
      <alignment horizontal="right" vertical="center"/>
    </xf>
    <xf numFmtId="0" fontId="53" fillId="0" borderId="16" xfId="0" applyFont="1" applyBorder="1" applyAlignment="1">
      <alignment horizontal="left" wrapText="1"/>
    </xf>
    <xf numFmtId="0" fontId="55" fillId="0" borderId="0" xfId="0" applyFont="1" applyAlignment="1">
      <alignment horizontal="justify"/>
    </xf>
    <xf numFmtId="0" fontId="50" fillId="0" borderId="15" xfId="0" applyFont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left" vertical="center" wrapText="1"/>
    </xf>
    <xf numFmtId="4" fontId="50" fillId="0" borderId="18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justify" vertical="top" wrapText="1"/>
    </xf>
    <xf numFmtId="4" fontId="53" fillId="0" borderId="10" xfId="0" applyNumberFormat="1" applyFont="1" applyBorder="1" applyAlignment="1">
      <alignment horizontal="right" vertical="center"/>
    </xf>
    <xf numFmtId="4" fontId="53" fillId="0" borderId="10" xfId="0" applyNumberFormat="1" applyFont="1" applyBorder="1" applyAlignment="1">
      <alignment vertical="center"/>
    </xf>
    <xf numFmtId="0" fontId="2" fillId="33" borderId="15" xfId="0" applyFont="1" applyFill="1" applyBorder="1" applyAlignment="1">
      <alignment horizontal="left" vertical="top" wrapText="1"/>
    </xf>
    <xf numFmtId="0" fontId="0" fillId="0" borderId="13" xfId="0" applyBorder="1" applyAlignment="1">
      <alignment/>
    </xf>
    <xf numFmtId="0" fontId="3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/>
    </xf>
    <xf numFmtId="4" fontId="53" fillId="0" borderId="19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5" fillId="0" borderId="15" xfId="0" applyFont="1" applyBorder="1" applyAlignment="1">
      <alignment vertical="center" wrapText="1"/>
    </xf>
    <xf numFmtId="0" fontId="7" fillId="0" borderId="0" xfId="0" applyFont="1" applyFill="1" applyAlignment="1">
      <alignment horizontal="center" wrapText="1"/>
    </xf>
    <xf numFmtId="0" fontId="52" fillId="0" borderId="2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53" fillId="0" borderId="11" xfId="0" applyFont="1" applyBorder="1" applyAlignment="1">
      <alignment horizontal="center" wrapText="1"/>
    </xf>
    <xf numFmtId="0" fontId="53" fillId="0" borderId="15" xfId="0" applyFont="1" applyBorder="1" applyAlignment="1">
      <alignment horizontal="center" wrapText="1"/>
    </xf>
    <xf numFmtId="0" fontId="53" fillId="0" borderId="16" xfId="0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4" fontId="53" fillId="0" borderId="20" xfId="0" applyNumberFormat="1" applyFont="1" applyBorder="1" applyAlignment="1">
      <alignment vertical="center"/>
    </xf>
    <xf numFmtId="0" fontId="53" fillId="0" borderId="22" xfId="0" applyFont="1" applyBorder="1" applyAlignment="1">
      <alignment vertical="center"/>
    </xf>
    <xf numFmtId="4" fontId="50" fillId="0" borderId="20" xfId="0" applyNumberFormat="1" applyFont="1" applyBorder="1" applyAlignment="1">
      <alignment/>
    </xf>
    <xf numFmtId="4" fontId="50" fillId="0" borderId="22" xfId="0" applyNumberFormat="1" applyFont="1" applyBorder="1" applyAlignment="1">
      <alignment/>
    </xf>
    <xf numFmtId="4" fontId="50" fillId="0" borderId="20" xfId="0" applyNumberFormat="1" applyFont="1" applyBorder="1" applyAlignment="1">
      <alignment horizontal="right"/>
    </xf>
    <xf numFmtId="4" fontId="50" fillId="0" borderId="22" xfId="0" applyNumberFormat="1" applyFont="1" applyBorder="1" applyAlignment="1">
      <alignment horizontal="right"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28">
      <selection activeCell="A45" sqref="A45"/>
    </sheetView>
  </sheetViews>
  <sheetFormatPr defaultColWidth="9.140625" defaultRowHeight="15"/>
  <cols>
    <col min="1" max="1" width="60.8515625" style="0" customWidth="1"/>
    <col min="2" max="2" width="19.7109375" style="0" customWidth="1"/>
    <col min="3" max="3" width="21.00390625" style="0" customWidth="1"/>
    <col min="4" max="4" width="21.140625" style="0" customWidth="1"/>
    <col min="5" max="5" width="20.00390625" style="0" customWidth="1"/>
    <col min="6" max="6" width="22.57421875" style="0" customWidth="1"/>
    <col min="7" max="7" width="9.140625" style="0" hidden="1" customWidth="1"/>
    <col min="10" max="10" width="17.421875" style="0" customWidth="1"/>
  </cols>
  <sheetData>
    <row r="1" s="52" customFormat="1" ht="16.5">
      <c r="A1" s="65"/>
    </row>
    <row r="2" spans="4:7" ht="118.5" customHeight="1">
      <c r="D2" s="5"/>
      <c r="E2" s="85" t="s">
        <v>51</v>
      </c>
      <c r="F2" s="85"/>
      <c r="G2" s="85"/>
    </row>
    <row r="4" spans="1:6" ht="25.5" customHeight="1">
      <c r="A4" s="106" t="s">
        <v>40</v>
      </c>
      <c r="B4" s="107"/>
      <c r="C4" s="107"/>
      <c r="D4" s="107"/>
      <c r="E4" s="107"/>
      <c r="F4" s="107"/>
    </row>
    <row r="6" spans="1:6" ht="24" customHeight="1">
      <c r="A6" s="94" t="s">
        <v>0</v>
      </c>
      <c r="B6" s="89" t="s">
        <v>5</v>
      </c>
      <c r="C6" s="90"/>
      <c r="D6" s="90"/>
      <c r="E6" s="90"/>
      <c r="F6" s="91"/>
    </row>
    <row r="7" spans="1:6" ht="15">
      <c r="A7" s="95"/>
      <c r="B7" s="98" t="s">
        <v>1</v>
      </c>
      <c r="C7" s="98"/>
      <c r="D7" s="86" t="s">
        <v>2</v>
      </c>
      <c r="E7" s="87"/>
      <c r="F7" s="88"/>
    </row>
    <row r="8" spans="1:6" ht="57">
      <c r="A8" s="96"/>
      <c r="B8" s="98"/>
      <c r="C8" s="98"/>
      <c r="D8" s="36" t="s">
        <v>3</v>
      </c>
      <c r="E8" s="36" t="s">
        <v>4</v>
      </c>
      <c r="F8" s="36" t="s">
        <v>27</v>
      </c>
    </row>
    <row r="9" spans="1:8" s="52" customFormat="1" ht="15">
      <c r="A9" s="64" t="s">
        <v>26</v>
      </c>
      <c r="B9" s="100">
        <f>B11+B12+B13</f>
        <v>16235114</v>
      </c>
      <c r="C9" s="101"/>
      <c r="D9" s="73">
        <f>D11+D12+D13</f>
        <v>0</v>
      </c>
      <c r="E9" s="73">
        <f>E11+E12+E13</f>
        <v>14205114</v>
      </c>
      <c r="F9" s="100">
        <f>F11+F12+F13</f>
        <v>2030000</v>
      </c>
      <c r="G9" s="101"/>
      <c r="H9" s="75"/>
    </row>
    <row r="10" spans="1:6" ht="15">
      <c r="A10" s="1" t="s">
        <v>7</v>
      </c>
      <c r="B10" s="92"/>
      <c r="C10" s="93"/>
      <c r="D10" s="4"/>
      <c r="E10" s="4"/>
      <c r="F10" s="4"/>
    </row>
    <row r="11" spans="1:6" s="52" customFormat="1" ht="15">
      <c r="A11" s="2" t="s">
        <v>25</v>
      </c>
      <c r="B11" s="102">
        <f>D11+E11+F11</f>
        <v>1500000</v>
      </c>
      <c r="C11" s="103"/>
      <c r="D11" s="14">
        <f>D18</f>
        <v>0</v>
      </c>
      <c r="E11" s="14">
        <f>E18</f>
        <v>0</v>
      </c>
      <c r="F11" s="14">
        <f>F18</f>
        <v>1500000</v>
      </c>
    </row>
    <row r="12" spans="1:7" s="52" customFormat="1" ht="15">
      <c r="A12" s="1" t="s">
        <v>50</v>
      </c>
      <c r="B12" s="104">
        <f>D12+E12+F12</f>
        <v>530000</v>
      </c>
      <c r="C12" s="105"/>
      <c r="D12" s="80">
        <f>D35</f>
        <v>0</v>
      </c>
      <c r="E12" s="80">
        <f>E35</f>
        <v>0</v>
      </c>
      <c r="F12" s="80">
        <f>F35</f>
        <v>530000</v>
      </c>
      <c r="G12" s="80"/>
    </row>
    <row r="13" spans="1:6" ht="15">
      <c r="A13" s="1" t="s">
        <v>24</v>
      </c>
      <c r="B13" s="102">
        <f>D13+E13+F13</f>
        <v>14205114</v>
      </c>
      <c r="C13" s="103"/>
      <c r="D13" s="14">
        <f>D44</f>
        <v>0</v>
      </c>
      <c r="E13" s="14">
        <f>E44</f>
        <v>14205114</v>
      </c>
      <c r="F13" s="14">
        <f>F44</f>
        <v>0</v>
      </c>
    </row>
    <row r="15" spans="1:6" ht="15">
      <c r="A15" s="97" t="s">
        <v>0</v>
      </c>
      <c r="B15" s="99" t="s">
        <v>8</v>
      </c>
      <c r="C15" s="98" t="s">
        <v>5</v>
      </c>
      <c r="D15" s="98"/>
      <c r="E15" s="98"/>
      <c r="F15" s="98"/>
    </row>
    <row r="16" spans="1:6" ht="15">
      <c r="A16" s="97"/>
      <c r="B16" s="99"/>
      <c r="C16" s="98" t="s">
        <v>1</v>
      </c>
      <c r="D16" s="98" t="s">
        <v>2</v>
      </c>
      <c r="E16" s="98"/>
      <c r="F16" s="98"/>
    </row>
    <row r="17" spans="1:6" ht="57">
      <c r="A17" s="97"/>
      <c r="B17" s="99"/>
      <c r="C17" s="98"/>
      <c r="D17" s="36" t="s">
        <v>3</v>
      </c>
      <c r="E17" s="36" t="s">
        <v>4</v>
      </c>
      <c r="F17" s="36" t="s">
        <v>27</v>
      </c>
    </row>
    <row r="18" spans="1:6" ht="15.75">
      <c r="A18" s="19" t="s">
        <v>9</v>
      </c>
      <c r="B18" s="3"/>
      <c r="C18" s="37">
        <f>C22+C28</f>
        <v>1500000</v>
      </c>
      <c r="D18" s="37">
        <f>D22+D28</f>
        <v>0</v>
      </c>
      <c r="E18" s="37">
        <f>E22+E28</f>
        <v>0</v>
      </c>
      <c r="F18" s="37">
        <f>F22+F28</f>
        <v>1500000</v>
      </c>
    </row>
    <row r="19" spans="1:6" s="15" customFormat="1" ht="15.75">
      <c r="A19" s="38" t="s">
        <v>6</v>
      </c>
      <c r="B19" s="7"/>
      <c r="C19" s="41"/>
      <c r="D19" s="49"/>
      <c r="E19" s="49"/>
      <c r="F19" s="48"/>
    </row>
    <row r="20" spans="1:6" ht="15.75">
      <c r="A20" s="30" t="s">
        <v>38</v>
      </c>
      <c r="B20" s="3"/>
      <c r="C20" s="37">
        <f>C22</f>
        <v>1000000</v>
      </c>
      <c r="D20" s="37">
        <f>D22</f>
        <v>0</v>
      </c>
      <c r="E20" s="37">
        <f>E22</f>
        <v>0</v>
      </c>
      <c r="F20" s="37">
        <f>F22</f>
        <v>1000000</v>
      </c>
    </row>
    <row r="21" spans="1:6" s="52" customFormat="1" ht="15.75">
      <c r="A21" s="29" t="s">
        <v>16</v>
      </c>
      <c r="B21" s="8"/>
      <c r="C21" s="45"/>
      <c r="D21" s="45"/>
      <c r="E21" s="45"/>
      <c r="F21" s="16"/>
    </row>
    <row r="22" spans="1:6" ht="31.5">
      <c r="A22" s="21" t="s">
        <v>10</v>
      </c>
      <c r="B22" s="53" t="s">
        <v>13</v>
      </c>
      <c r="C22" s="45">
        <f>C23</f>
        <v>1000000</v>
      </c>
      <c r="D22" s="45">
        <f>D23</f>
        <v>0</v>
      </c>
      <c r="E22" s="45">
        <f>E23</f>
        <v>0</v>
      </c>
      <c r="F22" s="16">
        <f>F23</f>
        <v>1000000</v>
      </c>
    </row>
    <row r="23" spans="1:6" ht="40.5" customHeight="1">
      <c r="A23" s="23" t="s">
        <v>11</v>
      </c>
      <c r="B23" s="54" t="s">
        <v>14</v>
      </c>
      <c r="C23" s="46">
        <f>C25</f>
        <v>1000000</v>
      </c>
      <c r="D23" s="46">
        <f>D25</f>
        <v>0</v>
      </c>
      <c r="E23" s="46">
        <f>E25</f>
        <v>0</v>
      </c>
      <c r="F23" s="17">
        <f>F25</f>
        <v>1000000</v>
      </c>
    </row>
    <row r="24" spans="1:6" ht="23.25" customHeight="1">
      <c r="A24" s="24" t="s">
        <v>31</v>
      </c>
      <c r="B24" s="8"/>
      <c r="C24" s="42"/>
      <c r="D24" s="50"/>
      <c r="E24" s="50"/>
      <c r="F24" s="10"/>
    </row>
    <row r="25" spans="1:6" ht="35.25" customHeight="1">
      <c r="A25" s="74" t="s">
        <v>41</v>
      </c>
      <c r="B25" s="55" t="s">
        <v>15</v>
      </c>
      <c r="C25" s="43">
        <f>D25+E25+F25</f>
        <v>1000000</v>
      </c>
      <c r="D25" s="51">
        <v>0</v>
      </c>
      <c r="E25" s="51">
        <v>0</v>
      </c>
      <c r="F25" s="12">
        <f>F27</f>
        <v>1000000</v>
      </c>
    </row>
    <row r="26" spans="1:6" ht="20.25" customHeight="1">
      <c r="A26" s="20" t="s">
        <v>6</v>
      </c>
      <c r="B26" s="8"/>
      <c r="C26" s="43"/>
      <c r="D26" s="51"/>
      <c r="E26" s="51"/>
      <c r="F26" s="12"/>
    </row>
    <row r="27" spans="1:6" ht="18" customHeight="1">
      <c r="A27" s="31" t="s">
        <v>12</v>
      </c>
      <c r="B27" s="8"/>
      <c r="C27" s="44">
        <f>C25</f>
        <v>1000000</v>
      </c>
      <c r="D27" s="44">
        <f>D25</f>
        <v>0</v>
      </c>
      <c r="E27" s="44">
        <f>E25</f>
        <v>0</v>
      </c>
      <c r="F27" s="26">
        <v>1000000</v>
      </c>
    </row>
    <row r="28" spans="1:6" s="39" customFormat="1" ht="31.5">
      <c r="A28" s="30" t="s">
        <v>37</v>
      </c>
      <c r="B28" s="3"/>
      <c r="C28" s="37">
        <f>C30</f>
        <v>500000</v>
      </c>
      <c r="D28" s="37">
        <f>D30</f>
        <v>0</v>
      </c>
      <c r="E28" s="37">
        <f>E30</f>
        <v>0</v>
      </c>
      <c r="F28" s="37">
        <f>F30</f>
        <v>500000</v>
      </c>
    </row>
    <row r="29" spans="1:6" s="52" customFormat="1" ht="15.75">
      <c r="A29" s="29" t="s">
        <v>16</v>
      </c>
      <c r="B29" s="8"/>
      <c r="C29" s="45"/>
      <c r="D29" s="45"/>
      <c r="E29" s="45"/>
      <c r="F29" s="16"/>
    </row>
    <row r="30" spans="1:6" s="39" customFormat="1" ht="40.5" customHeight="1">
      <c r="A30" s="67" t="s">
        <v>29</v>
      </c>
      <c r="B30" s="56" t="s">
        <v>30</v>
      </c>
      <c r="C30" s="45">
        <f>C31</f>
        <v>500000</v>
      </c>
      <c r="D30" s="45">
        <f>D31</f>
        <v>0</v>
      </c>
      <c r="E30" s="45">
        <f>E31</f>
        <v>0</v>
      </c>
      <c r="F30" s="16">
        <f>F31</f>
        <v>500000</v>
      </c>
    </row>
    <row r="31" spans="1:6" s="39" customFormat="1" ht="45.75" customHeight="1">
      <c r="A31" s="32" t="s">
        <v>28</v>
      </c>
      <c r="B31" s="57" t="s">
        <v>34</v>
      </c>
      <c r="C31" s="46">
        <f>C33</f>
        <v>500000</v>
      </c>
      <c r="D31" s="46">
        <f>D33</f>
        <v>0</v>
      </c>
      <c r="E31" s="46">
        <f>E33</f>
        <v>0</v>
      </c>
      <c r="F31" s="17">
        <f>F33</f>
        <v>500000</v>
      </c>
    </row>
    <row r="32" spans="1:6" s="40" customFormat="1" ht="25.5" customHeight="1">
      <c r="A32" s="24" t="s">
        <v>31</v>
      </c>
      <c r="B32" s="57"/>
      <c r="C32" s="44"/>
      <c r="D32" s="44"/>
      <c r="E32" s="44"/>
      <c r="F32" s="26"/>
    </row>
    <row r="33" spans="1:6" s="40" customFormat="1" ht="40.5" customHeight="1">
      <c r="A33" s="33" t="s">
        <v>33</v>
      </c>
      <c r="B33" s="58" t="s">
        <v>32</v>
      </c>
      <c r="C33" s="43">
        <f>D33+E33+F33</f>
        <v>500000</v>
      </c>
      <c r="D33" s="43">
        <v>0</v>
      </c>
      <c r="E33" s="43"/>
      <c r="F33" s="11">
        <v>500000</v>
      </c>
    </row>
    <row r="34" spans="1:6" s="18" customFormat="1" ht="15.75">
      <c r="A34" s="25"/>
      <c r="B34" s="9"/>
      <c r="C34" s="47"/>
      <c r="D34" s="47"/>
      <c r="E34" s="47"/>
      <c r="F34" s="27"/>
    </row>
    <row r="35" spans="1:6" s="52" customFormat="1" ht="21.75" customHeight="1">
      <c r="A35" s="76" t="s">
        <v>42</v>
      </c>
      <c r="B35" s="3"/>
      <c r="C35" s="37">
        <f>C37</f>
        <v>530000</v>
      </c>
      <c r="D35" s="37">
        <f>D37</f>
        <v>0</v>
      </c>
      <c r="E35" s="37">
        <f>E37</f>
        <v>0</v>
      </c>
      <c r="F35" s="37">
        <f>F37</f>
        <v>530000</v>
      </c>
    </row>
    <row r="36" spans="1:6" s="52" customFormat="1" ht="20.25" customHeight="1">
      <c r="A36" s="77" t="s">
        <v>6</v>
      </c>
      <c r="B36" s="66"/>
      <c r="C36" s="26"/>
      <c r="D36" s="26"/>
      <c r="E36" s="26"/>
      <c r="F36" s="26"/>
    </row>
    <row r="37" spans="1:6" s="52" customFormat="1" ht="19.5" customHeight="1">
      <c r="A37" s="82" t="s">
        <v>43</v>
      </c>
      <c r="B37" s="3"/>
      <c r="C37" s="37">
        <f>C39</f>
        <v>530000</v>
      </c>
      <c r="D37" s="37">
        <f>D39</f>
        <v>0</v>
      </c>
      <c r="E37" s="37">
        <f>E39</f>
        <v>0</v>
      </c>
      <c r="F37" s="37">
        <f>F39</f>
        <v>530000</v>
      </c>
    </row>
    <row r="38" spans="1:6" s="52" customFormat="1" ht="18" customHeight="1">
      <c r="A38" s="78" t="s">
        <v>16</v>
      </c>
      <c r="B38" s="66"/>
      <c r="C38" s="26"/>
      <c r="D38" s="26"/>
      <c r="E38" s="26"/>
      <c r="F38" s="26"/>
    </row>
    <row r="39" spans="1:6" s="52" customFormat="1" ht="25.5" customHeight="1">
      <c r="A39" s="71" t="s">
        <v>44</v>
      </c>
      <c r="B39" s="53" t="s">
        <v>49</v>
      </c>
      <c r="C39" s="17">
        <f>C40</f>
        <v>530000</v>
      </c>
      <c r="D39" s="17">
        <f>D40</f>
        <v>0</v>
      </c>
      <c r="E39" s="17">
        <f>E40</f>
        <v>0</v>
      </c>
      <c r="F39" s="17">
        <f>F40</f>
        <v>530000</v>
      </c>
    </row>
    <row r="40" spans="1:6" s="52" customFormat="1" ht="18.75" customHeight="1">
      <c r="A40" s="83" t="s">
        <v>45</v>
      </c>
      <c r="B40" s="54" t="s">
        <v>48</v>
      </c>
      <c r="C40" s="17">
        <f>C42</f>
        <v>530000</v>
      </c>
      <c r="D40" s="17">
        <f>D43</f>
        <v>0</v>
      </c>
      <c r="E40" s="17">
        <f>E43</f>
        <v>0</v>
      </c>
      <c r="F40" s="17">
        <f>F43</f>
        <v>530000</v>
      </c>
    </row>
    <row r="41" spans="1:6" s="52" customFormat="1" ht="54" customHeight="1">
      <c r="A41" s="22" t="s">
        <v>46</v>
      </c>
      <c r="B41" s="66"/>
      <c r="C41" s="11"/>
      <c r="D41" s="11"/>
      <c r="E41" s="11"/>
      <c r="F41" s="11"/>
    </row>
    <row r="42" spans="1:6" s="52" customFormat="1" ht="33.75" customHeight="1">
      <c r="A42" s="78" t="s">
        <v>52</v>
      </c>
      <c r="B42" s="61" t="s">
        <v>47</v>
      </c>
      <c r="C42" s="11">
        <f>C43</f>
        <v>530000</v>
      </c>
      <c r="D42" s="11">
        <f>D43</f>
        <v>0</v>
      </c>
      <c r="E42" s="11">
        <f>E43</f>
        <v>0</v>
      </c>
      <c r="F42" s="11">
        <f>F43</f>
        <v>530000</v>
      </c>
    </row>
    <row r="43" spans="1:6" s="52" customFormat="1" ht="18" customHeight="1">
      <c r="A43" s="79" t="s">
        <v>36</v>
      </c>
      <c r="B43" s="84"/>
      <c r="C43" s="26">
        <f>D43+E43+F43</f>
        <v>530000</v>
      </c>
      <c r="D43" s="26">
        <v>0</v>
      </c>
      <c r="E43" s="26">
        <v>0</v>
      </c>
      <c r="F43" s="26">
        <v>530000</v>
      </c>
    </row>
    <row r="44" spans="1:6" s="28" customFormat="1" ht="23.25" customHeight="1">
      <c r="A44" s="71" t="s">
        <v>18</v>
      </c>
      <c r="B44" s="3"/>
      <c r="C44" s="37">
        <f>C46</f>
        <v>14205114</v>
      </c>
      <c r="D44" s="37">
        <f>D46</f>
        <v>0</v>
      </c>
      <c r="E44" s="37">
        <f>E46</f>
        <v>14205114</v>
      </c>
      <c r="F44" s="37">
        <f>F46</f>
        <v>0</v>
      </c>
    </row>
    <row r="45" spans="1:6" s="28" customFormat="1" ht="15.75">
      <c r="A45" s="77" t="s">
        <v>6</v>
      </c>
      <c r="B45" s="6"/>
      <c r="C45" s="63"/>
      <c r="D45" s="81"/>
      <c r="E45" s="63"/>
      <c r="F45" s="63"/>
    </row>
    <row r="46" spans="1:8" s="28" customFormat="1" ht="15.75">
      <c r="A46" s="71" t="s">
        <v>19</v>
      </c>
      <c r="B46" s="3"/>
      <c r="C46" s="72">
        <f aca="true" t="shared" si="0" ref="C46:F47">C47</f>
        <v>14205114</v>
      </c>
      <c r="D46" s="72">
        <f t="shared" si="0"/>
        <v>0</v>
      </c>
      <c r="E46" s="72">
        <f t="shared" si="0"/>
        <v>14205114</v>
      </c>
      <c r="F46" s="72">
        <f t="shared" si="0"/>
        <v>0</v>
      </c>
      <c r="H46" s="75"/>
    </row>
    <row r="47" spans="1:6" s="28" customFormat="1" ht="35.25" customHeight="1">
      <c r="A47" s="34" t="s">
        <v>35</v>
      </c>
      <c r="B47" s="59" t="s">
        <v>17</v>
      </c>
      <c r="C47" s="16">
        <f t="shared" si="0"/>
        <v>14205114</v>
      </c>
      <c r="D47" s="16">
        <f t="shared" si="0"/>
        <v>0</v>
      </c>
      <c r="E47" s="16">
        <f t="shared" si="0"/>
        <v>14205114</v>
      </c>
      <c r="F47" s="16">
        <f t="shared" si="0"/>
        <v>0</v>
      </c>
    </row>
    <row r="48" spans="1:6" s="28" customFormat="1" ht="73.5" customHeight="1">
      <c r="A48" s="35" t="s">
        <v>20</v>
      </c>
      <c r="B48" s="60" t="s">
        <v>21</v>
      </c>
      <c r="C48" s="17">
        <f>C50</f>
        <v>14205114</v>
      </c>
      <c r="D48" s="17">
        <f>D50</f>
        <v>0</v>
      </c>
      <c r="E48" s="17">
        <f>E50</f>
        <v>14205114</v>
      </c>
      <c r="F48" s="17">
        <f>F50</f>
        <v>0</v>
      </c>
    </row>
    <row r="49" spans="1:6" s="18" customFormat="1" ht="39.75" customHeight="1">
      <c r="A49" s="22" t="s">
        <v>39</v>
      </c>
      <c r="B49" s="68"/>
      <c r="C49" s="26"/>
      <c r="D49" s="26"/>
      <c r="E49" s="26"/>
      <c r="F49" s="26"/>
    </row>
    <row r="50" spans="1:6" ht="59.25" customHeight="1">
      <c r="A50" s="69" t="s">
        <v>22</v>
      </c>
      <c r="B50" s="62" t="s">
        <v>23</v>
      </c>
      <c r="C50" s="70">
        <f>D50+E50+F50</f>
        <v>14205114</v>
      </c>
      <c r="D50" s="13">
        <v>0</v>
      </c>
      <c r="E50" s="13">
        <v>14205114</v>
      </c>
      <c r="F50" s="13">
        <v>0</v>
      </c>
    </row>
  </sheetData>
  <sheetProtection/>
  <mergeCells count="17">
    <mergeCell ref="F9:G9"/>
    <mergeCell ref="B9:C9"/>
    <mergeCell ref="B7:C8"/>
    <mergeCell ref="B13:C13"/>
    <mergeCell ref="B12:C12"/>
    <mergeCell ref="A4:F4"/>
    <mergeCell ref="B11:C11"/>
    <mergeCell ref="E2:G2"/>
    <mergeCell ref="D7:F7"/>
    <mergeCell ref="B6:F6"/>
    <mergeCell ref="B10:C10"/>
    <mergeCell ref="A6:A8"/>
    <mergeCell ref="A15:A17"/>
    <mergeCell ref="C15:F15"/>
    <mergeCell ref="C16:C17"/>
    <mergeCell ref="D16:F16"/>
    <mergeCell ref="B15:B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chfin01</dc:creator>
  <cp:keywords/>
  <dc:description/>
  <cp:lastModifiedBy>chfin01</cp:lastModifiedBy>
  <cp:lastPrinted>2023-07-28T07:51:41Z</cp:lastPrinted>
  <dcterms:created xsi:type="dcterms:W3CDTF">2022-08-10T09:09:17Z</dcterms:created>
  <dcterms:modified xsi:type="dcterms:W3CDTF">2023-11-20T07:11:25Z</dcterms:modified>
  <cp:category/>
  <cp:version/>
  <cp:contentType/>
  <cp:contentStatus/>
</cp:coreProperties>
</file>