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16" sheetId="1" r:id="rId1"/>
  </sheets>
  <definedNames>
    <definedName name="_xlnm.Print_Area" localSheetId="0">'16'!$A$1:$E$51</definedName>
  </definedNames>
  <calcPr calcId="145621"/>
</workbook>
</file>

<file path=xl/calcChain.xml><?xml version="1.0" encoding="utf-8"?>
<calcChain xmlns="http://schemas.openxmlformats.org/spreadsheetml/2006/main">
  <c r="E46" i="1" l="1"/>
  <c r="D46" i="1"/>
  <c r="E40" i="1"/>
  <c r="D40" i="1"/>
  <c r="E34" i="1"/>
  <c r="D34" i="1"/>
  <c r="E28" i="1"/>
  <c r="D28" i="1"/>
  <c r="E22" i="1"/>
  <c r="D22" i="1"/>
  <c r="E16" i="1"/>
  <c r="D16" i="1"/>
  <c r="E10" i="1"/>
  <c r="D10" i="1"/>
  <c r="E9" i="1"/>
  <c r="D9" i="1"/>
  <c r="E8" i="1"/>
  <c r="D8" i="1"/>
  <c r="E7" i="1"/>
  <c r="D7" i="1"/>
  <c r="E6" i="1"/>
  <c r="D6" i="1"/>
  <c r="E5" i="1"/>
  <c r="E4" i="1" s="1"/>
  <c r="D5" i="1"/>
  <c r="D4" i="1" l="1"/>
</calcChain>
</file>

<file path=xl/sharedStrings.xml><?xml version="1.0" encoding="utf-8"?>
<sst xmlns="http://schemas.openxmlformats.org/spreadsheetml/2006/main" count="71" uniqueCount="30">
  <si>
    <t>Статус</t>
  </si>
  <si>
    <t>Наименование государственной программы Чувашской Республики (подпрограммы государственной программы Чувашской Республики), программы</t>
  </si>
  <si>
    <t>Источники финансирования</t>
  </si>
  <si>
    <r>
      <t>План,            тыс. рублей</t>
    </r>
    <r>
      <rPr>
        <vertAlign val="superscript"/>
        <sz val="11"/>
        <color indexed="8"/>
        <rFont val="Times New Roman"/>
        <family val="1"/>
        <charset val="204"/>
      </rPr>
      <t>1</t>
    </r>
  </si>
  <si>
    <r>
      <t>Фактические расходы, тыс. рублей</t>
    </r>
    <r>
      <rPr>
        <vertAlign val="superscript"/>
        <sz val="11"/>
        <color indexed="8"/>
        <rFont val="Times New Roman"/>
        <family val="1"/>
        <charset val="204"/>
      </rPr>
      <t>2</t>
    </r>
  </si>
  <si>
    <t>Государственная программа Чувашской Республики</t>
  </si>
  <si>
    <t>"Экономическое развитие Чувашской Республики"</t>
  </si>
  <si>
    <t>всего</t>
  </si>
  <si>
    <t>федеральный бюджет</t>
  </si>
  <si>
    <t>республииканский бюджет Чувашской Республики</t>
  </si>
  <si>
    <t>местные бюджеты</t>
  </si>
  <si>
    <t>территориальный государственный внебюджетный фонд Чувашской Республики</t>
  </si>
  <si>
    <t>внебюджетные источники</t>
  </si>
  <si>
    <t xml:space="preserve">Подпрограмма 1 </t>
  </si>
  <si>
    <t>"Совершенствование системы государственного стратегического управления"</t>
  </si>
  <si>
    <t>Подпрограмма 2</t>
  </si>
  <si>
    <t>"Развитие субъектов малого и среднего предпринимательства в Чувашской Республике"</t>
  </si>
  <si>
    <t>республиканский бюджет Чувашской Республики</t>
  </si>
  <si>
    <t>Подпрограмма 3</t>
  </si>
  <si>
    <t>"Совершенствование потребительского рынка и системы защиты прав потребителей"</t>
  </si>
  <si>
    <t>Подпрограмма 4</t>
  </si>
  <si>
    <t>"Содействие развитию внешнеэкономической деятельности"</t>
  </si>
  <si>
    <t>Подпрограмма 5</t>
  </si>
  <si>
    <t>Повышение качества предоставления государственных и муниципальных услуг"</t>
  </si>
  <si>
    <t>Подпрограмма 6</t>
  </si>
  <si>
    <t>"Инвестиционный климат"</t>
  </si>
  <si>
    <t>Подпрограмма 7</t>
  </si>
  <si>
    <t>Обеспечение реализации государственной программы Чувашской Республики "Экономическое развитие Чувашской Республики"</t>
  </si>
  <si>
    <t>&lt;1&gt; В соответствии с государственной программой Чувашской Республики.</t>
  </si>
  <si>
    <t>&lt;2&gt; Кассовые расходы федерального бюджета, республиканского бюджета Чувашской Республики, местных бюджетов, территориального государственного внебюджетного фонда Чувашской Республики, внебюджетные источники.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</si>
</sst>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0"/>
      <color rgb="FF000000"/>
      <name val="Arial Cyr"/>
    </font>
    <font>
      <sz val="11"/>
      <color indexed="8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5AB"/>
      </patternFill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CC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9">
    <xf numFmtId="0" fontId="0" fillId="0" borderId="0"/>
    <xf numFmtId="0" fontId="4" fillId="0" borderId="0"/>
    <xf numFmtId="0" fontId="4" fillId="0" borderId="0"/>
    <xf numFmtId="4" fontId="5" fillId="4" borderId="5">
      <alignment horizontal="right" shrinkToFit="1"/>
    </xf>
    <xf numFmtId="4" fontId="5" fillId="4" borderId="5">
      <alignment horizontal="right" shrinkToFit="1"/>
    </xf>
    <xf numFmtId="4" fontId="5" fillId="4" borderId="6">
      <alignment horizontal="right" shrinkToFit="1"/>
    </xf>
    <xf numFmtId="4" fontId="5" fillId="4" borderId="6">
      <alignment horizontal="right" shrinkToFit="1"/>
    </xf>
    <xf numFmtId="0" fontId="5" fillId="5" borderId="7">
      <alignment horizontal="left" vertical="top" wrapText="1"/>
    </xf>
    <xf numFmtId="0" fontId="5" fillId="5" borderId="7">
      <alignment horizontal="left" vertical="top" wrapText="1"/>
    </xf>
    <xf numFmtId="49" fontId="5" fillId="5" borderId="8">
      <alignment horizontal="center" vertical="top" wrapText="1" shrinkToFit="1"/>
    </xf>
    <xf numFmtId="49" fontId="5" fillId="5" borderId="8">
      <alignment horizontal="center" vertical="top" wrapText="1" shrinkToFit="1"/>
    </xf>
    <xf numFmtId="4" fontId="5" fillId="5" borderId="8">
      <alignment horizontal="right" vertical="top" wrapText="1" shrinkToFit="1"/>
    </xf>
    <xf numFmtId="4" fontId="5" fillId="5" borderId="8">
      <alignment horizontal="right" vertical="top" wrapText="1" shrinkToFit="1"/>
    </xf>
    <xf numFmtId="4" fontId="5" fillId="5" borderId="9">
      <alignment horizontal="right" vertical="top" shrinkToFit="1"/>
    </xf>
    <xf numFmtId="4" fontId="5" fillId="5" borderId="9">
      <alignment horizontal="right" vertical="top" shrinkToFit="1"/>
    </xf>
    <xf numFmtId="0" fontId="6" fillId="6" borderId="10">
      <alignment horizontal="left" vertical="top" wrapText="1"/>
    </xf>
    <xf numFmtId="0" fontId="6" fillId="6" borderId="10">
      <alignment horizontal="left" vertical="top" wrapText="1"/>
    </xf>
    <xf numFmtId="49" fontId="6" fillId="6" borderId="11">
      <alignment horizontal="center" vertical="top" shrinkToFit="1"/>
    </xf>
    <xf numFmtId="49" fontId="6" fillId="6" borderId="11">
      <alignment horizontal="center" vertical="top" shrinkToFit="1"/>
    </xf>
    <xf numFmtId="4" fontId="6" fillId="6" borderId="11">
      <alignment horizontal="right" vertical="top" shrinkToFit="1"/>
    </xf>
    <xf numFmtId="4" fontId="6" fillId="6" borderId="11">
      <alignment horizontal="right" vertical="top" shrinkToFit="1"/>
    </xf>
    <xf numFmtId="4" fontId="6" fillId="6" borderId="12">
      <alignment horizontal="right" vertical="top" shrinkToFit="1"/>
    </xf>
    <xf numFmtId="4" fontId="6" fillId="6" borderId="12">
      <alignment horizontal="right" vertical="top" shrinkToFit="1"/>
    </xf>
    <xf numFmtId="0" fontId="6" fillId="7" borderId="13">
      <alignment horizontal="left" vertical="top" wrapText="1"/>
    </xf>
    <xf numFmtId="0" fontId="6" fillId="7" borderId="13">
      <alignment horizontal="left" vertical="top" wrapText="1"/>
    </xf>
    <xf numFmtId="49" fontId="6" fillId="7" borderId="14">
      <alignment horizontal="center" vertical="top" shrinkToFit="1"/>
    </xf>
    <xf numFmtId="49" fontId="6" fillId="7" borderId="14">
      <alignment horizontal="center" vertical="top" shrinkToFit="1"/>
    </xf>
    <xf numFmtId="4" fontId="6" fillId="7" borderId="14">
      <alignment horizontal="right" vertical="top" shrinkToFit="1"/>
    </xf>
    <xf numFmtId="4" fontId="6" fillId="7" borderId="14">
      <alignment horizontal="right" vertical="top" shrinkToFit="1"/>
    </xf>
    <xf numFmtId="4" fontId="6" fillId="7" borderId="15">
      <alignment horizontal="right" vertical="top" shrinkToFit="1"/>
    </xf>
    <xf numFmtId="4" fontId="6" fillId="7" borderId="15">
      <alignment horizontal="right" vertical="top" shrinkToFit="1"/>
    </xf>
    <xf numFmtId="0" fontId="7" fillId="0" borderId="13">
      <alignment horizontal="left" vertical="top" wrapText="1"/>
    </xf>
    <xf numFmtId="49" fontId="8" fillId="0" borderId="14">
      <alignment horizontal="center" vertical="top" shrinkToFit="1"/>
    </xf>
    <xf numFmtId="49" fontId="8" fillId="0" borderId="14">
      <alignment horizontal="center" vertical="top" shrinkToFit="1"/>
    </xf>
    <xf numFmtId="4" fontId="8" fillId="0" borderId="14">
      <alignment horizontal="right" vertical="top" shrinkToFit="1"/>
    </xf>
    <xf numFmtId="4" fontId="8" fillId="0" borderId="14">
      <alignment horizontal="right" vertical="top" shrinkToFit="1"/>
    </xf>
    <xf numFmtId="4" fontId="8" fillId="0" borderId="15">
      <alignment horizontal="right" vertical="top" shrinkToFit="1"/>
    </xf>
    <xf numFmtId="4" fontId="8" fillId="0" borderId="15">
      <alignment horizontal="right" vertical="top" shrinkToFit="1"/>
    </xf>
    <xf numFmtId="0" fontId="8" fillId="0" borderId="0">
      <alignment horizontal="right" vertical="top" wrapText="1"/>
    </xf>
    <xf numFmtId="0" fontId="8" fillId="0" borderId="0">
      <alignment horizontal="right" vertical="top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49" fontId="6" fillId="0" borderId="16">
      <alignment horizontal="center" vertical="center" wrapText="1"/>
    </xf>
    <xf numFmtId="4" fontId="9" fillId="8" borderId="17">
      <alignment horizontal="right" vertical="top" shrinkToFit="1"/>
    </xf>
    <xf numFmtId="0" fontId="1" fillId="0" borderId="0"/>
    <xf numFmtId="0" fontId="1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/>
    </xf>
    <xf numFmtId="4" fontId="2" fillId="2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top" wrapText="1"/>
    </xf>
    <xf numFmtId="4" fontId="0" fillId="0" borderId="0" xfId="0" applyNumberFormat="1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br" xfId="1"/>
    <cellStyle name="col" xfId="2"/>
    <cellStyle name="ex58" xfId="3"/>
    <cellStyle name="ex58 2" xfId="4"/>
    <cellStyle name="ex59" xfId="5"/>
    <cellStyle name="ex59 2" xfId="6"/>
    <cellStyle name="ex60" xfId="7"/>
    <cellStyle name="ex60 2" xfId="8"/>
    <cellStyle name="ex61" xfId="9"/>
    <cellStyle name="ex61 2" xfId="10"/>
    <cellStyle name="ex62" xfId="11"/>
    <cellStyle name="ex62 2" xfId="12"/>
    <cellStyle name="ex63" xfId="13"/>
    <cellStyle name="ex63 2" xfId="14"/>
    <cellStyle name="ex64" xfId="15"/>
    <cellStyle name="ex64 2" xfId="16"/>
    <cellStyle name="ex65" xfId="17"/>
    <cellStyle name="ex65 2" xfId="18"/>
    <cellStyle name="ex66" xfId="19"/>
    <cellStyle name="ex66 2" xfId="20"/>
    <cellStyle name="ex67" xfId="21"/>
    <cellStyle name="ex67 2" xfId="22"/>
    <cellStyle name="ex68" xfId="23"/>
    <cellStyle name="ex68 2" xfId="24"/>
    <cellStyle name="ex69" xfId="25"/>
    <cellStyle name="ex69 2" xfId="26"/>
    <cellStyle name="ex70" xfId="27"/>
    <cellStyle name="ex70 2" xfId="28"/>
    <cellStyle name="ex71" xfId="29"/>
    <cellStyle name="ex71 2" xfId="30"/>
    <cellStyle name="ex72" xfId="31"/>
    <cellStyle name="ex73" xfId="32"/>
    <cellStyle name="ex73 2" xfId="33"/>
    <cellStyle name="ex74" xfId="34"/>
    <cellStyle name="ex74 2" xfId="35"/>
    <cellStyle name="ex75" xfId="36"/>
    <cellStyle name="ex75 2" xfId="37"/>
    <cellStyle name="st57" xfId="38"/>
    <cellStyle name="st57 2" xfId="39"/>
    <cellStyle name="style0" xfId="40"/>
    <cellStyle name="style0 2" xfId="41"/>
    <cellStyle name="td" xfId="42"/>
    <cellStyle name="td 2" xfId="43"/>
    <cellStyle name="tr" xfId="44"/>
    <cellStyle name="xl_bot_header" xfId="45"/>
    <cellStyle name="xl63" xfId="46"/>
    <cellStyle name="Обычный" xfId="0" builtinId="0"/>
    <cellStyle name="Обычный 2" xfId="47"/>
    <cellStyle name="Обычный 3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view="pageBreakPreview" zoomScale="75" zoomScaleNormal="100" zoomScaleSheetLayoutView="75" workbookViewId="0">
      <selection activeCell="F1" sqref="F1:F1048576"/>
    </sheetView>
  </sheetViews>
  <sheetFormatPr defaultRowHeight="15" x14ac:dyDescent="0.25"/>
  <cols>
    <col min="1" max="1" width="24.7109375" customWidth="1"/>
    <col min="2" max="2" width="33.140625" style="10" customWidth="1"/>
    <col min="3" max="3" width="33.140625" customWidth="1"/>
    <col min="4" max="4" width="28.5703125" customWidth="1"/>
    <col min="5" max="5" width="33.140625" customWidth="1"/>
  </cols>
  <sheetData>
    <row r="1" spans="1:7" x14ac:dyDescent="0.2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</row>
    <row r="2" spans="1:7" x14ac:dyDescent="0.25">
      <c r="A2" s="19"/>
      <c r="B2" s="19"/>
      <c r="C2" s="20"/>
      <c r="D2" s="20"/>
      <c r="E2" s="20"/>
    </row>
    <row r="3" spans="1:7" x14ac:dyDescent="0.25">
      <c r="A3" s="1">
        <v>1</v>
      </c>
      <c r="B3" s="2">
        <v>2</v>
      </c>
      <c r="C3" s="1">
        <v>3</v>
      </c>
      <c r="D3" s="1">
        <v>4</v>
      </c>
      <c r="E3" s="1">
        <v>5</v>
      </c>
    </row>
    <row r="4" spans="1:7" x14ac:dyDescent="0.25">
      <c r="A4" s="14" t="s">
        <v>5</v>
      </c>
      <c r="B4" s="14" t="s">
        <v>6</v>
      </c>
      <c r="C4" s="3" t="s">
        <v>7</v>
      </c>
      <c r="D4" s="4">
        <f>SUM(D5:D9)</f>
        <v>5807381.7000000002</v>
      </c>
      <c r="E4" s="5">
        <f>SUM(E5:E9)</f>
        <v>5618792.3200000003</v>
      </c>
    </row>
    <row r="5" spans="1:7" x14ac:dyDescent="0.25">
      <c r="A5" s="15"/>
      <c r="B5" s="15"/>
      <c r="C5" s="3" t="s">
        <v>8</v>
      </c>
      <c r="D5" s="5">
        <f t="shared" ref="D5:E9" si="0">D11+D17+D23+D29+D47+D35+D41</f>
        <v>1254072.2000000002</v>
      </c>
      <c r="E5" s="5">
        <f t="shared" si="0"/>
        <v>1217142.6600000001</v>
      </c>
    </row>
    <row r="6" spans="1:7" ht="30" x14ac:dyDescent="0.25">
      <c r="A6" s="15"/>
      <c r="B6" s="15"/>
      <c r="C6" s="3" t="s">
        <v>9</v>
      </c>
      <c r="D6" s="5">
        <f t="shared" si="0"/>
        <v>2873745.5</v>
      </c>
      <c r="E6" s="5">
        <f t="shared" si="0"/>
        <v>2731305.66</v>
      </c>
    </row>
    <row r="7" spans="1:7" x14ac:dyDescent="0.25">
      <c r="A7" s="15"/>
      <c r="B7" s="15"/>
      <c r="C7" s="3" t="s">
        <v>10</v>
      </c>
      <c r="D7" s="5">
        <f t="shared" si="0"/>
        <v>0</v>
      </c>
      <c r="E7" s="5">
        <f t="shared" si="0"/>
        <v>0</v>
      </c>
    </row>
    <row r="8" spans="1:7" ht="45" x14ac:dyDescent="0.25">
      <c r="A8" s="15"/>
      <c r="B8" s="15"/>
      <c r="C8" s="3" t="s">
        <v>11</v>
      </c>
      <c r="D8" s="5">
        <f t="shared" si="0"/>
        <v>0</v>
      </c>
      <c r="E8" s="5">
        <f t="shared" si="0"/>
        <v>0</v>
      </c>
    </row>
    <row r="9" spans="1:7" x14ac:dyDescent="0.25">
      <c r="A9" s="16"/>
      <c r="B9" s="16"/>
      <c r="C9" s="3" t="s">
        <v>12</v>
      </c>
      <c r="D9" s="5">
        <f t="shared" si="0"/>
        <v>1679564</v>
      </c>
      <c r="E9" s="5">
        <f t="shared" si="0"/>
        <v>1670344</v>
      </c>
    </row>
    <row r="10" spans="1:7" x14ac:dyDescent="0.25">
      <c r="A10" s="14" t="s">
        <v>13</v>
      </c>
      <c r="B10" s="14" t="s">
        <v>14</v>
      </c>
      <c r="C10" s="3" t="s">
        <v>7</v>
      </c>
      <c r="D10" s="6">
        <f>SUM(D11:D15)</f>
        <v>2472.1</v>
      </c>
      <c r="E10" s="6">
        <f>SUM(E11:E15)</f>
        <v>2472.1</v>
      </c>
    </row>
    <row r="11" spans="1:7" x14ac:dyDescent="0.25">
      <c r="A11" s="15"/>
      <c r="B11" s="15"/>
      <c r="C11" s="3" t="s">
        <v>8</v>
      </c>
      <c r="D11" s="5">
        <v>857.3</v>
      </c>
      <c r="E11" s="5">
        <v>857.3</v>
      </c>
    </row>
    <row r="12" spans="1:7" ht="30" x14ac:dyDescent="0.25">
      <c r="A12" s="15"/>
      <c r="B12" s="15"/>
      <c r="C12" s="3" t="s">
        <v>9</v>
      </c>
      <c r="D12" s="5">
        <v>1614.8</v>
      </c>
      <c r="E12" s="5">
        <v>1614.8</v>
      </c>
      <c r="G12" s="7"/>
    </row>
    <row r="13" spans="1:7" x14ac:dyDescent="0.25">
      <c r="A13" s="15"/>
      <c r="B13" s="15"/>
      <c r="C13" s="3" t="s">
        <v>10</v>
      </c>
      <c r="D13" s="5"/>
      <c r="E13" s="5"/>
    </row>
    <row r="14" spans="1:7" ht="45" x14ac:dyDescent="0.25">
      <c r="A14" s="15"/>
      <c r="B14" s="15"/>
      <c r="C14" s="3" t="s">
        <v>11</v>
      </c>
      <c r="D14" s="5"/>
      <c r="E14" s="5"/>
    </row>
    <row r="15" spans="1:7" x14ac:dyDescent="0.25">
      <c r="A15" s="16"/>
      <c r="B15" s="16"/>
      <c r="C15" s="3" t="s">
        <v>12</v>
      </c>
      <c r="D15" s="5"/>
      <c r="E15" s="5"/>
    </row>
    <row r="16" spans="1:7" x14ac:dyDescent="0.25">
      <c r="A16" s="11" t="s">
        <v>15</v>
      </c>
      <c r="B16" s="14" t="s">
        <v>16</v>
      </c>
      <c r="C16" s="3" t="s">
        <v>7</v>
      </c>
      <c r="D16" s="6">
        <f>D17+D18+D19+D20+D21</f>
        <v>1171982.3</v>
      </c>
      <c r="E16" s="6">
        <f>E17+E18+E19+E20+E21</f>
        <v>1095385.02</v>
      </c>
    </row>
    <row r="17" spans="1:5" x14ac:dyDescent="0.25">
      <c r="A17" s="12"/>
      <c r="B17" s="15"/>
      <c r="C17" s="3" t="s">
        <v>8</v>
      </c>
      <c r="D17" s="5">
        <v>981514.9</v>
      </c>
      <c r="E17" s="5">
        <v>991032</v>
      </c>
    </row>
    <row r="18" spans="1:5" ht="30" x14ac:dyDescent="0.25">
      <c r="A18" s="12"/>
      <c r="B18" s="15"/>
      <c r="C18" s="3" t="s">
        <v>17</v>
      </c>
      <c r="D18" s="5">
        <v>190467.4</v>
      </c>
      <c r="E18" s="5">
        <v>104353.02</v>
      </c>
    </row>
    <row r="19" spans="1:5" x14ac:dyDescent="0.25">
      <c r="A19" s="12"/>
      <c r="B19" s="15"/>
      <c r="C19" s="3" t="s">
        <v>10</v>
      </c>
      <c r="D19" s="5"/>
      <c r="E19" s="5"/>
    </row>
    <row r="20" spans="1:5" ht="45" x14ac:dyDescent="0.25">
      <c r="A20" s="12"/>
      <c r="B20" s="15"/>
      <c r="C20" s="3" t="s">
        <v>11</v>
      </c>
      <c r="D20" s="5"/>
      <c r="E20" s="5"/>
    </row>
    <row r="21" spans="1:5" x14ac:dyDescent="0.25">
      <c r="A21" s="13"/>
      <c r="B21" s="16"/>
      <c r="C21" s="3" t="s">
        <v>12</v>
      </c>
      <c r="D21" s="5"/>
      <c r="E21" s="5"/>
    </row>
    <row r="22" spans="1:5" x14ac:dyDescent="0.25">
      <c r="A22" s="11" t="s">
        <v>18</v>
      </c>
      <c r="B22" s="14" t="s">
        <v>19</v>
      </c>
      <c r="C22" s="3" t="s">
        <v>7</v>
      </c>
      <c r="D22" s="6">
        <f>D23+D24+D25+D26+D27</f>
        <v>1674125</v>
      </c>
      <c r="E22" s="6">
        <f>E23+E24+E25+E26+E27</f>
        <v>1674125</v>
      </c>
    </row>
    <row r="23" spans="1:5" x14ac:dyDescent="0.25">
      <c r="A23" s="12"/>
      <c r="B23" s="15"/>
      <c r="C23" s="3" t="s">
        <v>8</v>
      </c>
      <c r="D23" s="5">
        <v>0</v>
      </c>
      <c r="E23" s="5"/>
    </row>
    <row r="24" spans="1:5" ht="30" x14ac:dyDescent="0.25">
      <c r="A24" s="12"/>
      <c r="B24" s="15"/>
      <c r="C24" s="3" t="s">
        <v>17</v>
      </c>
      <c r="D24" s="5">
        <v>3781</v>
      </c>
      <c r="E24" s="5">
        <v>3781</v>
      </c>
    </row>
    <row r="25" spans="1:5" x14ac:dyDescent="0.25">
      <c r="A25" s="12"/>
      <c r="B25" s="15"/>
      <c r="C25" s="3" t="s">
        <v>10</v>
      </c>
      <c r="D25" s="5"/>
      <c r="E25" s="5"/>
    </row>
    <row r="26" spans="1:5" ht="45" x14ac:dyDescent="0.25">
      <c r="A26" s="12"/>
      <c r="B26" s="15"/>
      <c r="C26" s="3" t="s">
        <v>11</v>
      </c>
      <c r="D26" s="5"/>
      <c r="E26" s="5"/>
    </row>
    <row r="27" spans="1:5" x14ac:dyDescent="0.25">
      <c r="A27" s="13"/>
      <c r="B27" s="16"/>
      <c r="C27" s="3" t="s">
        <v>12</v>
      </c>
      <c r="D27" s="6">
        <v>1670344</v>
      </c>
      <c r="E27" s="6">
        <v>1670344</v>
      </c>
    </row>
    <row r="28" spans="1:5" x14ac:dyDescent="0.25">
      <c r="A28" s="11" t="s">
        <v>20</v>
      </c>
      <c r="B28" s="14" t="s">
        <v>21</v>
      </c>
      <c r="C28" s="3" t="s">
        <v>7</v>
      </c>
      <c r="D28" s="6">
        <f>D29+D30+D31+D32+D33</f>
        <v>23957.3</v>
      </c>
      <c r="E28" s="6">
        <f>E29+E30+E31+E32+E33</f>
        <v>18612.25</v>
      </c>
    </row>
    <row r="29" spans="1:5" x14ac:dyDescent="0.25">
      <c r="A29" s="12"/>
      <c r="B29" s="15"/>
      <c r="C29" s="3" t="s">
        <v>8</v>
      </c>
      <c r="D29" s="5">
        <v>0</v>
      </c>
      <c r="E29" s="5"/>
    </row>
    <row r="30" spans="1:5" ht="30" x14ac:dyDescent="0.25">
      <c r="A30" s="12"/>
      <c r="B30" s="15"/>
      <c r="C30" s="3" t="s">
        <v>17</v>
      </c>
      <c r="D30" s="5">
        <v>19237.3</v>
      </c>
      <c r="E30" s="5">
        <v>18612.25</v>
      </c>
    </row>
    <row r="31" spans="1:5" x14ac:dyDescent="0.25">
      <c r="A31" s="12"/>
      <c r="B31" s="15"/>
      <c r="C31" s="3" t="s">
        <v>10</v>
      </c>
      <c r="D31" s="5"/>
      <c r="E31" s="5"/>
    </row>
    <row r="32" spans="1:5" ht="45" x14ac:dyDescent="0.25">
      <c r="A32" s="12"/>
      <c r="B32" s="15"/>
      <c r="C32" s="3" t="s">
        <v>11</v>
      </c>
      <c r="D32" s="5"/>
      <c r="E32" s="5"/>
    </row>
    <row r="33" spans="1:5" x14ac:dyDescent="0.25">
      <c r="A33" s="13"/>
      <c r="B33" s="16"/>
      <c r="C33" s="3" t="s">
        <v>12</v>
      </c>
      <c r="D33" s="5">
        <v>4720</v>
      </c>
      <c r="E33" s="5">
        <v>0</v>
      </c>
    </row>
    <row r="34" spans="1:5" x14ac:dyDescent="0.25">
      <c r="A34" s="11" t="s">
        <v>22</v>
      </c>
      <c r="B34" s="14" t="s">
        <v>23</v>
      </c>
      <c r="C34" s="3" t="s">
        <v>7</v>
      </c>
      <c r="D34" s="6">
        <f>D35+D36+D37+D38+D39</f>
        <v>286723.8</v>
      </c>
      <c r="E34" s="6">
        <f>E35+E36+E37+E38+E39</f>
        <v>278462.75</v>
      </c>
    </row>
    <row r="35" spans="1:5" x14ac:dyDescent="0.25">
      <c r="A35" s="12"/>
      <c r="B35" s="15"/>
      <c r="C35" s="3" t="s">
        <v>8</v>
      </c>
      <c r="D35" s="5"/>
      <c r="E35" s="5"/>
    </row>
    <row r="36" spans="1:5" ht="30" x14ac:dyDescent="0.25">
      <c r="A36" s="12"/>
      <c r="B36" s="15"/>
      <c r="C36" s="3" t="s">
        <v>17</v>
      </c>
      <c r="D36" s="5">
        <v>286723.8</v>
      </c>
      <c r="E36" s="5">
        <v>278462.75</v>
      </c>
    </row>
    <row r="37" spans="1:5" x14ac:dyDescent="0.25">
      <c r="A37" s="12"/>
      <c r="B37" s="15"/>
      <c r="C37" s="3" t="s">
        <v>10</v>
      </c>
      <c r="D37" s="5"/>
      <c r="E37" s="5"/>
    </row>
    <row r="38" spans="1:5" ht="45" x14ac:dyDescent="0.25">
      <c r="A38" s="12"/>
      <c r="B38" s="15"/>
      <c r="C38" s="3" t="s">
        <v>11</v>
      </c>
      <c r="D38" s="5"/>
      <c r="E38" s="5"/>
    </row>
    <row r="39" spans="1:5" x14ac:dyDescent="0.25">
      <c r="A39" s="13"/>
      <c r="B39" s="16"/>
      <c r="C39" s="3" t="s">
        <v>12</v>
      </c>
      <c r="D39" s="5"/>
      <c r="E39" s="5"/>
    </row>
    <row r="40" spans="1:5" x14ac:dyDescent="0.25">
      <c r="A40" s="11" t="s">
        <v>24</v>
      </c>
      <c r="B40" s="14" t="s">
        <v>25</v>
      </c>
      <c r="C40" s="3" t="s">
        <v>7</v>
      </c>
      <c r="D40" s="6">
        <f>D41+D42+D43+D44+D45</f>
        <v>2546817</v>
      </c>
      <c r="E40" s="6">
        <f>E41+E42+E43+E44+E45</f>
        <v>2448700.48</v>
      </c>
    </row>
    <row r="41" spans="1:5" x14ac:dyDescent="0.25">
      <c r="A41" s="12"/>
      <c r="B41" s="15"/>
      <c r="C41" s="3" t="s">
        <v>8</v>
      </c>
      <c r="D41" s="5">
        <v>271700</v>
      </c>
      <c r="E41" s="5">
        <v>225253.36</v>
      </c>
    </row>
    <row r="42" spans="1:5" ht="30" x14ac:dyDescent="0.25">
      <c r="A42" s="12"/>
      <c r="B42" s="15"/>
      <c r="C42" s="3" t="s">
        <v>17</v>
      </c>
      <c r="D42" s="5">
        <v>2270617</v>
      </c>
      <c r="E42" s="5">
        <v>2223447.12</v>
      </c>
    </row>
    <row r="43" spans="1:5" x14ac:dyDescent="0.25">
      <c r="A43" s="12"/>
      <c r="B43" s="15"/>
      <c r="C43" s="3" t="s">
        <v>10</v>
      </c>
      <c r="D43" s="5"/>
      <c r="E43" s="5"/>
    </row>
    <row r="44" spans="1:5" ht="45" x14ac:dyDescent="0.25">
      <c r="A44" s="12"/>
      <c r="B44" s="15"/>
      <c r="C44" s="3" t="s">
        <v>11</v>
      </c>
      <c r="D44" s="5"/>
      <c r="E44" s="5"/>
    </row>
    <row r="45" spans="1:5" x14ac:dyDescent="0.25">
      <c r="A45" s="13"/>
      <c r="B45" s="16"/>
      <c r="C45" s="3" t="s">
        <v>12</v>
      </c>
      <c r="D45" s="5">
        <v>4500</v>
      </c>
      <c r="E45" s="5">
        <v>0</v>
      </c>
    </row>
    <row r="46" spans="1:5" x14ac:dyDescent="0.25">
      <c r="A46" s="11" t="s">
        <v>26</v>
      </c>
      <c r="B46" s="14" t="s">
        <v>27</v>
      </c>
      <c r="C46" s="3" t="s">
        <v>7</v>
      </c>
      <c r="D46" s="6">
        <f>D47+D48+D49+D50+D51</f>
        <v>101304.2</v>
      </c>
      <c r="E46" s="6">
        <f>E47+E48+E49+E50+E51</f>
        <v>101034.72</v>
      </c>
    </row>
    <row r="47" spans="1:5" x14ac:dyDescent="0.25">
      <c r="A47" s="12"/>
      <c r="B47" s="15"/>
      <c r="C47" s="3" t="s">
        <v>8</v>
      </c>
      <c r="D47" s="5"/>
      <c r="E47" s="5"/>
    </row>
    <row r="48" spans="1:5" ht="30" x14ac:dyDescent="0.25">
      <c r="A48" s="12"/>
      <c r="B48" s="15"/>
      <c r="C48" s="3" t="s">
        <v>17</v>
      </c>
      <c r="D48" s="5">
        <v>101304.2</v>
      </c>
      <c r="E48" s="5">
        <v>101034.72</v>
      </c>
    </row>
    <row r="49" spans="1:5" x14ac:dyDescent="0.25">
      <c r="A49" s="12"/>
      <c r="B49" s="15"/>
      <c r="C49" s="3" t="s">
        <v>10</v>
      </c>
      <c r="D49" s="5"/>
      <c r="E49" s="5"/>
    </row>
    <row r="50" spans="1:5" ht="45" x14ac:dyDescent="0.25">
      <c r="A50" s="12"/>
      <c r="B50" s="15"/>
      <c r="C50" s="3" t="s">
        <v>11</v>
      </c>
      <c r="D50" s="5"/>
      <c r="E50" s="5"/>
    </row>
    <row r="51" spans="1:5" x14ac:dyDescent="0.25">
      <c r="A51" s="13"/>
      <c r="B51" s="16"/>
      <c r="C51" s="3" t="s">
        <v>12</v>
      </c>
      <c r="D51" s="5"/>
      <c r="E51" s="5"/>
    </row>
    <row r="52" spans="1:5" x14ac:dyDescent="0.25">
      <c r="A52" s="8"/>
      <c r="B52" s="9"/>
      <c r="C52" s="8"/>
      <c r="D52" s="8"/>
      <c r="E52" s="8"/>
    </row>
    <row r="53" spans="1:5" x14ac:dyDescent="0.25">
      <c r="A53" s="8" t="s">
        <v>28</v>
      </c>
      <c r="B53" s="9"/>
      <c r="C53" s="8"/>
      <c r="D53" s="8"/>
      <c r="E53" s="8"/>
    </row>
    <row r="54" spans="1:5" x14ac:dyDescent="0.25">
      <c r="A54" s="17" t="s">
        <v>29</v>
      </c>
      <c r="B54" s="18"/>
      <c r="C54" s="18"/>
      <c r="D54" s="18"/>
      <c r="E54" s="18"/>
    </row>
  </sheetData>
  <mergeCells count="22">
    <mergeCell ref="A1:A2"/>
    <mergeCell ref="B1:B2"/>
    <mergeCell ref="C1:C2"/>
    <mergeCell ref="D1:D2"/>
    <mergeCell ref="E1:E2"/>
    <mergeCell ref="A4:A9"/>
    <mergeCell ref="B4:B9"/>
    <mergeCell ref="A10:A15"/>
    <mergeCell ref="B10:B15"/>
    <mergeCell ref="A16:A21"/>
    <mergeCell ref="B16:B21"/>
    <mergeCell ref="A22:A27"/>
    <mergeCell ref="B22:B27"/>
    <mergeCell ref="A28:A33"/>
    <mergeCell ref="B28:B33"/>
    <mergeCell ref="A34:A39"/>
    <mergeCell ref="B34:B39"/>
    <mergeCell ref="A40:A45"/>
    <mergeCell ref="B40:B45"/>
    <mergeCell ref="A46:A51"/>
    <mergeCell ref="B46:B51"/>
    <mergeCell ref="A54:E54"/>
  </mergeCells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16</vt:lpstr>
      <vt:lpstr>'16'!Область_печати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Мерцалова Татьяна Александровна</dc:creator>
  <cp:lastModifiedBy>economy7 (Иванова Т.В.)</cp:lastModifiedBy>
  <dcterms:created xsi:type="dcterms:W3CDTF">2024-04-11T09:07:30Z</dcterms:created>
  <dcterms:modified xsi:type="dcterms:W3CDTF">2024-04-11T12:00:04Z</dcterms:modified>
</cp:coreProperties>
</file>