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оперативка!$A$2:$Y$234</definedName>
  </definedNames>
  <calcPr calcId="125725"/>
</workbook>
</file>

<file path=xl/calcChain.xml><?xml version="1.0" encoding="utf-8"?>
<calcChain xmlns="http://schemas.openxmlformats.org/spreadsheetml/2006/main">
  <c r="D11" i="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/>
  <c r="T141" s="1"/>
  <c r="C148" l="1"/>
  <c r="C147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L155" l="1"/>
  <c r="O141" l="1"/>
  <c r="H131" l="1"/>
  <c r="H105"/>
  <c r="B140" l="1"/>
  <c r="F103" l="1"/>
  <c r="Q165" l="1"/>
  <c r="E164"/>
  <c r="S190" l="1"/>
  <c r="N176" l="1"/>
  <c r="H138"/>
  <c r="O103" l="1"/>
  <c r="Q103"/>
  <c r="Q163"/>
  <c r="C99" l="1"/>
  <c r="V103"/>
  <c r="K141" l="1"/>
  <c r="F190" l="1"/>
  <c r="Y196" l="1"/>
  <c r="T145" l="1"/>
  <c r="J185" l="1"/>
  <c r="G163" l="1"/>
  <c r="O149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O129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O128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O127"/>
  <c r="O126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D22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<sst xmlns="http://schemas.openxmlformats.org/spreadsheetml/2006/main" count="275" uniqueCount="219">
  <si>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</si>
  <si>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</si>
  <si>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</si>
  <si>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</si>
  <si>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</si>
  <si>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</si>
  <si>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</si>
  <si>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</si>
  <si>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</si>
  <si>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</si>
  <si>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</si>
  <si>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</si>
  <si>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</si>
  <si>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</si>
  <si>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</si>
  <si>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</si>
  <si>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</si>
  <si>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</si>
  <si>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</si>
  <si>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</si>
  <si>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</si>
  <si>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</si>
  <si>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</si>
  <si>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</si>
  <si>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</si>
  <si>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</si>
  <si>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</si>
  <si>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</si>
  <si>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</si>
  <si>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</si>
  <si>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</si>
  <si>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</si>
  <si>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</si>
  <si>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</si>
  <si>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</si>
  <si>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</si>
  <si>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</si>
  <si>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</si>
  <si>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</si>
  <si>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</si>
  <si>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</si>
  <si>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</si>
  <si>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</si>
  <si>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</si>
  <si>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</si>
  <si>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</si>
  <si>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</si>
  <si>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</si>
  <si>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</si>
  <si>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</si>
  <si>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</si>
  <si>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</si>
  <si>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</si>
  <si>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</si>
  <si>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</si>
  <si>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</si>
  <si>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</si>
  <si>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</si>
  <si>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</si>
  <si>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</si>
  <si>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</si>
  <si>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</si>
  <si>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</si>
  <si>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</si>
  <si>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</si>
  <si>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</si>
  <si>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</si>
  <si>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</si>
  <si>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</si>
  <si>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</si>
  <si>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</si>
  <si>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</si>
  <si>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</si>
  <si>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</si>
  <si>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</si>
  <si>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</si>
  <si>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</si>
  <si>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</si>
  <si>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</si>
  <si>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</si>
  <si>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</si>
  <si>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</si>
  <si>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</si>
  <si>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</si>
  <si>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</si>
  <si>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</si>
  <si>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</si>
  <si>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</si>
  <si>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</si>
  <si>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</si>
  <si>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</si>
  <si>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</si>
  <si>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</si>
  <si>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</si>
  <si>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</si>
  <si>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</si>
  <si>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</si>
  <si>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</si>
  <si>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</si>
  <si>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</si>
  <si>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</si>
  <si>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</si>
  <si>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</si>
  <si>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</si>
  <si>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</si>
  <si>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</si>
  <si>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</si>
  <si>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</si>
  <si>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</si>
  <si>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</si>
  <si>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</si>
  <si>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</si>
  <si>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</si>
  <si>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</si>
  <si>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</si>
  <si>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</si>
  <si>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</si>
  <si>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</si>
  <si>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</si>
  <si>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</si>
  <si>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</si>
  <si>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</si>
  <si>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</si>
  <si>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</si>
  <si>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</si>
  <si>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</si>
  <si>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</si>
  <si>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</si>
  <si>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</si>
  <si>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</si>
  <si>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</si>
  <si>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</si>
  <si>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</si>
  <si>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</si>
  <si>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</si>
  <si>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</si>
  <si>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</si>
  <si>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</si>
  <si>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</si>
  <si>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</si>
  <si>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</si>
  <si>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</si>
  <si>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</si>
  <si>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</si>
  <si>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</si>
  <si>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</si>
  <si>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</si>
  <si>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</si>
  <si>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</si>
  <si>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</si>
  <si>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</si>
  <si>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</si>
  <si>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</si>
  <si>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</si>
  <si>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</si>
  <si>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</si>
  <si>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</si>
  <si>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</si>
  <si>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</si>
  <si>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</si>
  <si>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</si>
  <si>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</si>
  <si>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</si>
  <si>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</si>
  <si>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</si>
  <si>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</si>
  <si>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</si>
  <si>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</si>
  <si>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</si>
  <si>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</si>
  <si>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</si>
  <si>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</si>
  <si>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</si>
  <si>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</si>
  <si>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</si>
  <si>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</si>
  <si>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</si>
  <si>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</si>
  <si>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</si>
  <si>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</si>
  <si>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</si>
  <si>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</si>
  <si>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</si>
  <si>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</si>
  <si>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</si>
  <si>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</si>
  <si>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</si>
  <si>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</si>
  <si>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</si>
  <si>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</si>
  <si>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</si>
  <si>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</si>
  <si>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</si>
  <si>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</si>
  <si>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</si>
  <si>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</si>
  <si>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</si>
  <si>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</si>
  <si>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</si>
  <si>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</si>
  <si>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</si>
  <si>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</si>
  <si>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</si>
  <si>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</si>
  <si>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</si>
  <si>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</si>
  <si>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</si>
  <si>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</si>
  <si>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</si>
  <si>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</si>
  <si>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</si>
  <si>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</si>
  <si>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</si>
  <si>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</si>
  <si>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</si>
  <si>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</si>
  <si>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</si>
  <si>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</si>
  <si>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18 апреля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</si>
</sst>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O48" sqref="O48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192" t="s">
        <v>218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193" t="s">
        <v>3</v>
      </c>
      <c r="B4" s="196" t="s">
        <v>214</v>
      </c>
      <c r="C4" s="199" t="s">
        <v>215</v>
      </c>
      <c r="D4" s="199" t="s">
        <v>216</v>
      </c>
      <c r="E4" s="202" t="s">
        <v>4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4"/>
      <c r="Z4" s="178" t="s">
        <v>0</v>
      </c>
    </row>
    <row r="5" spans="1:26" s="178" customFormat="1" ht="57.75" customHeight="1">
      <c r="A5" s="194"/>
      <c r="B5" s="197"/>
      <c r="C5" s="200"/>
      <c r="D5" s="200"/>
      <c r="E5" s="205" t="s">
        <v>5</v>
      </c>
      <c r="F5" s="205" t="s">
        <v>6</v>
      </c>
      <c r="G5" s="205" t="s">
        <v>7</v>
      </c>
      <c r="H5" s="205" t="s">
        <v>8</v>
      </c>
      <c r="I5" s="205" t="s">
        <v>9</v>
      </c>
      <c r="J5" s="205" t="s">
        <v>10</v>
      </c>
      <c r="K5" s="205" t="s">
        <v>11</v>
      </c>
      <c r="L5" s="205" t="s">
        <v>12</v>
      </c>
      <c r="M5" s="205" t="s">
        <v>13</v>
      </c>
      <c r="N5" s="205" t="s">
        <v>14</v>
      </c>
      <c r="O5" s="205" t="s">
        <v>15</v>
      </c>
      <c r="P5" s="205" t="s">
        <v>16</v>
      </c>
      <c r="Q5" s="205" t="s">
        <v>17</v>
      </c>
      <c r="R5" s="205" t="s">
        <v>18</v>
      </c>
      <c r="S5" s="205" t="s">
        <v>19</v>
      </c>
      <c r="T5" s="205" t="s">
        <v>20</v>
      </c>
      <c r="U5" s="205" t="s">
        <v>21</v>
      </c>
      <c r="V5" s="205" t="s">
        <v>22</v>
      </c>
      <c r="W5" s="205" t="s">
        <v>23</v>
      </c>
      <c r="X5" s="205" t="s">
        <v>24</v>
      </c>
      <c r="Y5" s="205" t="s">
        <v>25</v>
      </c>
    </row>
    <row r="6" spans="1:26" s="178" customFormat="1" ht="53.25" customHeight="1" thickBot="1">
      <c r="A6" s="195"/>
      <c r="B6" s="198"/>
      <c r="C6" s="201"/>
      <c r="D6" s="201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</row>
    <row r="7" spans="1:26" s="2" customFormat="1" ht="30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>
      <c r="A8" s="11" t="s">
        <v>27</v>
      </c>
      <c r="B8" s="8">
        <v>50509</v>
      </c>
      <c r="C8" s="8">
        <f>SUM(E8:Y8)</f>
        <v>52609</v>
      </c>
      <c r="D8" s="15">
        <f t="shared" si="0"/>
        <v>1.0415767486982519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1529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>
      <c r="A9" s="13" t="s">
        <v>28</v>
      </c>
      <c r="B9" s="14">
        <f t="shared" ref="B9:Y9" si="1">B8/B7</f>
        <v>1.0467969575760088</v>
      </c>
      <c r="C9" s="14">
        <f t="shared" si="1"/>
        <v>1.0934921327762881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0.96833438885370493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>
      <c r="A12" s="13" t="s">
        <v>31</v>
      </c>
      <c r="B12" s="8"/>
      <c r="C12" s="8">
        <f>SUM(E12:Y12)</f>
        <v>1580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180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3.0032884107282023E-2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>
      <c r="A14" s="18" t="s">
        <v>33</v>
      </c>
      <c r="B14" s="8"/>
      <c r="C14" s="23">
        <f t="shared" ref="C14:C19" si="3">SUM(E14:Y14)</f>
        <v>215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>
      <c r="A25" s="13" t="s">
        <v>44</v>
      </c>
      <c r="B25" s="23"/>
      <c r="C25" s="23">
        <f>SUM(E25:Y25)</f>
        <v>4388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1682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customHeight="1">
      <c r="A26" s="18" t="s">
        <v>45</v>
      </c>
      <c r="B26" s="28"/>
      <c r="C26" s="28">
        <f>C25/C20</f>
        <v>5.3594220422720142E-2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0.79152941176470593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2037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14.412917504923945</v>
      </c>
      <c r="D29" s="15">
        <f t="shared" si="0"/>
        <v>45.48330562068368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0.95858823529411763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>
      <c r="A33" s="13" t="s">
        <v>48</v>
      </c>
      <c r="B33" s="23"/>
      <c r="C33" s="23">
        <f t="shared" si="8"/>
        <v>3800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337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3.4022436901809457E-2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7.6140985088115676E-2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customHeight="1">
      <c r="A35" s="25" t="s">
        <v>49</v>
      </c>
      <c r="B35" s="23"/>
      <c r="C35" s="23">
        <f>SUM(E35:Y35)</f>
        <v>3079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2714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2.7567127163334558E-2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0.61319475824672387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customHeight="1">
      <c r="A38" s="25" t="s">
        <v>51</v>
      </c>
      <c r="B38" s="23"/>
      <c r="C38" s="23">
        <f>SUM(E38:Y38)</f>
        <v>1560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1540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>
      <c r="A40" s="73" t="s">
        <v>53</v>
      </c>
      <c r="B40" s="23">
        <v>58899</v>
      </c>
      <c r="C40" s="23">
        <f>SUM(E40:Y40)</f>
        <v>115783</v>
      </c>
      <c r="D40" s="15">
        <f t="shared" si="0"/>
        <v>1.9657888928504728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305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customHeight="1">
      <c r="A41" s="11" t="s">
        <v>160</v>
      </c>
      <c r="B41" s="23">
        <v>200224</v>
      </c>
      <c r="C41" s="23">
        <f>SUM(E41:Y41)</f>
        <v>212390</v>
      </c>
      <c r="D41" s="15">
        <f t="shared" si="0"/>
        <v>1.0607619466197857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7089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>
      <c r="A42" s="31" t="s">
        <v>158</v>
      </c>
      <c r="B42" s="23">
        <v>215982</v>
      </c>
      <c r="C42" s="23">
        <f>SUM(E42:Y42)</f>
        <v>215739</v>
      </c>
      <c r="D42" s="15">
        <f t="shared" si="0"/>
        <v>0.99887490624218689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50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customHeight="1">
      <c r="A43" s="17" t="s">
        <v>186</v>
      </c>
      <c r="B43" s="23">
        <v>13240</v>
      </c>
      <c r="C43" s="23">
        <f>SUM(E43:Y43)</f>
        <v>32</v>
      </c>
      <c r="D43" s="15">
        <f t="shared" si="0"/>
        <v>2.4169184290030211E-3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0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customHeight="1">
      <c r="A44" s="18" t="s">
        <v>52</v>
      </c>
      <c r="B44" s="32">
        <f>B42/B41</f>
        <v>1.0787018539236055</v>
      </c>
      <c r="C44" s="32">
        <f>C42/C41</f>
        <v>1.0157681623428598</v>
      </c>
      <c r="D44" s="15">
        <f t="shared" si="0"/>
        <v>0.94165793694352662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7.0531809846240655E-3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customHeight="1">
      <c r="A45" s="18" t="s">
        <v>159</v>
      </c>
      <c r="B45" s="23">
        <v>96919</v>
      </c>
      <c r="C45" s="23">
        <f>SUM(E45:Y45)</f>
        <v>93661</v>
      </c>
      <c r="D45" s="15">
        <f t="shared" si="0"/>
        <v>0.9663843002919964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0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customHeight="1">
      <c r="A46" s="18" t="s">
        <v>54</v>
      </c>
      <c r="B46" s="23">
        <v>93837</v>
      </c>
      <c r="C46" s="23">
        <f>SUM(E46:Y46)</f>
        <v>92716</v>
      </c>
      <c r="D46" s="15">
        <f t="shared" si="0"/>
        <v>0.98805375278408303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50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>
      <c r="A49" s="18" t="s">
        <v>57</v>
      </c>
      <c r="B49" s="23">
        <v>8737</v>
      </c>
      <c r="C49" s="23">
        <f>SUM(E49:Y49)</f>
        <v>19212</v>
      </c>
      <c r="D49" s="15">
        <f t="shared" si="0"/>
        <v>2.1989241158292319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1939.5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>
      <c r="A71" s="18" t="s">
        <v>69</v>
      </c>
      <c r="B71" s="23">
        <v>18066</v>
      </c>
      <c r="C71" s="23">
        <f t="shared" si="21"/>
        <v>19342</v>
      </c>
      <c r="D71" s="15">
        <f t="shared" ref="D71:D79" si="22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>
      <c r="A72" s="18" t="s">
        <v>70</v>
      </c>
      <c r="B72" s="23">
        <v>8705</v>
      </c>
      <c r="C72" s="23">
        <f t="shared" si="21"/>
        <v>10605</v>
      </c>
      <c r="D72" s="15">
        <f t="shared" si="22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3149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-5410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301175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209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</row>
    <row r="246" spans="1:25" ht="20.25" hidden="1" customHeight="1">
      <c r="A246" s="207"/>
      <c r="B246" s="208"/>
      <c r="C246" s="208"/>
      <c r="D246" s="208"/>
      <c r="E246" s="208"/>
      <c r="F246" s="208"/>
      <c r="G246" s="208"/>
      <c r="H246" s="208"/>
      <c r="I246" s="208"/>
      <c r="J246" s="208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7" max="24" man="1"/>
    <brk id="49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2023-04-18T10:12:13Z</dcterms:modified>
</cp:coreProperties>
</file>