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прил.1!$A$1:$S$41</definedName>
  </definedNames>
  <calcPr calcId="124519"/>
</workbook>
</file>

<file path=xl/calcChain.xml><?xml version="1.0" encoding="utf-8"?>
<calcChain xmlns="http://schemas.openxmlformats.org/spreadsheetml/2006/main">
  <c r="P41" i="1"/>
  <c r="O41"/>
  <c r="N41"/>
  <c r="M41"/>
  <c r="L41"/>
  <c r="K41"/>
  <c r="J41"/>
  <c r="I41"/>
  <c r="H41"/>
  <c r="G41"/>
  <c r="F41"/>
  <c r="E41"/>
  <c r="D41"/>
  <c r="C41"/>
  <c r="B41"/>
  <c r="S21"/>
  <c r="P21"/>
  <c r="Q21"/>
  <c r="R21"/>
  <c r="K21"/>
  <c r="L21"/>
  <c r="M21"/>
  <c r="N21"/>
  <c r="O21"/>
  <c r="F21"/>
  <c r="G21"/>
  <c r="H21"/>
  <c r="I21"/>
  <c r="J21"/>
  <c r="D21"/>
  <c r="E21"/>
  <c r="C21"/>
  <c r="B21"/>
</calcChain>
</file>

<file path=xl/sharedStrings.xml><?xml version="1.0" encoding="utf-8"?>
<sst xmlns="http://schemas.openxmlformats.org/spreadsheetml/2006/main" count="82" uniqueCount="41">
  <si>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</si>
  <si>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</si>
  <si>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</si>
  <si>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</si>
  <si>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</si>
  <si>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</si>
  <si>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</si>
  <si>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</si>
  <si>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</si>
  <si>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</si>
  <si>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</si>
  <si>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</si>
  <si>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</si>
  <si>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</si>
  <si>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</si>
  <si>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</si>
  <si>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</si>
  <si>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</si>
  <si>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</si>
  <si>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</si>
  <si>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</si>
  <si>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</si>
  <si>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</si>
  <si>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</si>
  <si>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</si>
  <si>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</si>
  <si>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</si>
  <si>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</si>
  <si>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</si>
  <si>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</si>
  <si>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</si>
  <si>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</si>
  <si>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t>ООО "Центральная городская УК"</t>
  </si>
  <si>
    <t>ООО "УК "Инжеком"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</si>
  <si>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1февраля 2024 года</t>
  </si>
  <si>
    <t>в т.ч. просроченная (за январь 2024 и ранее)</t>
  </si>
  <si>
    <t>в т.ч. просроченная (за январь 2024  и ранее)</t>
  </si>
  <si>
    <r>
      <t xml:space="preserve">начислено населению  </t>
    </r>
    <r>
      <rPr>
        <b/>
        <sz val="11"/>
        <rFont val="Arial"/>
        <family val="2"/>
        <charset val="204"/>
      </rPr>
      <t>январь-февраль  2024</t>
    </r>
  </si>
  <si>
    <r>
      <t>оплачено населением с</t>
    </r>
    <r>
      <rPr>
        <b/>
        <sz val="11"/>
        <rFont val="Arial"/>
        <family val="2"/>
        <charset val="204"/>
      </rPr>
      <t xml:space="preserve"> января по февраль 2024</t>
    </r>
  </si>
  <si>
    <r>
      <t xml:space="preserve">информация о претензионно-исковой работе 
по взысканию дебиторской задолженности на 01.02.2024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</si>
  <si>
    <t>в т.ч. просроченная (за январь и ранее)</t>
  </si>
</sst>
</file>

<file path=xl/styles.xml><?xml version="1.0" encoding="utf-8"?>
<styleSheet xmlns="http://schemas.openxmlformats.org/spreadsheetml/2006/main">
  <numFmts count="1">
    <numFmt numFmtId="164" formatCode="0.000"/>
  </numFmts>
  <fonts count="13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2" fontId="2" fillId="0" borderId="7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2" fontId="11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vertical="top" wrapText="1"/>
    </xf>
    <xf numFmtId="2" fontId="0" fillId="0" borderId="0" xfId="0" applyNumberFormat="1" applyBorder="1"/>
    <xf numFmtId="0" fontId="10" fillId="2" borderId="5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top" wrapText="1"/>
    </xf>
    <xf numFmtId="0" fontId="10" fillId="2" borderId="9" xfId="0" applyFont="1" applyFill="1" applyBorder="1" applyAlignment="1">
      <alignment horizontal="left" wrapText="1"/>
    </xf>
    <xf numFmtId="2" fontId="10" fillId="2" borderId="10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wrapText="1"/>
    </xf>
    <xf numFmtId="2" fontId="10" fillId="2" borderId="10" xfId="0" applyNumberFormat="1" applyFont="1" applyFill="1" applyBorder="1" applyAlignment="1">
      <alignment horizontal="right" wrapText="1"/>
    </xf>
    <xf numFmtId="0" fontId="3" fillId="2" borderId="0" xfId="0" applyFont="1" applyFill="1"/>
    <xf numFmtId="2" fontId="10" fillId="2" borderId="1" xfId="0" applyNumberFormat="1" applyFont="1" applyFill="1" applyBorder="1"/>
    <xf numFmtId="0" fontId="0" fillId="2" borderId="0" xfId="0" applyFont="1" applyFill="1"/>
    <xf numFmtId="2" fontId="10" fillId="2" borderId="10" xfId="0" applyNumberFormat="1" applyFont="1" applyFill="1" applyBorder="1"/>
    <xf numFmtId="2" fontId="10" fillId="2" borderId="10" xfId="0" applyNumberFormat="1" applyFont="1" applyFill="1" applyBorder="1" applyAlignment="1">
      <alignment horizontal="right"/>
    </xf>
    <xf numFmtId="2" fontId="10" fillId="0" borderId="1" xfId="0" applyNumberFormat="1" applyFont="1" applyFill="1" applyBorder="1"/>
    <xf numFmtId="2" fontId="10" fillId="0" borderId="1" xfId="0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left" wrapText="1"/>
    </xf>
    <xf numFmtId="0" fontId="0" fillId="0" borderId="0" xfId="0" applyFont="1" applyFill="1"/>
    <xf numFmtId="2" fontId="0" fillId="2" borderId="0" xfId="0" applyNumberFormat="1" applyFont="1" applyFill="1"/>
    <xf numFmtId="0" fontId="10" fillId="0" borderId="6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164" fontId="10" fillId="2" borderId="1" xfId="0" applyNumberFormat="1" applyFont="1" applyFill="1" applyBorder="1"/>
    <xf numFmtId="164" fontId="2" fillId="0" borderId="7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top" wrapText="1"/>
    </xf>
    <xf numFmtId="0" fontId="12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6"/>
  <sheetViews>
    <sheetView tabSelected="1" view="pageBreakPreview" topLeftCell="A17" zoomScale="90" zoomScaleSheetLayoutView="90" workbookViewId="0">
      <selection activeCell="L36" sqref="L36"/>
    </sheetView>
  </sheetViews>
  <sheetFormatPr defaultRowHeight="12.75"/>
  <cols>
    <col min="1" max="1" width="25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>
      <c r="M1" s="42"/>
      <c r="N1" s="42"/>
      <c r="O1" s="42"/>
    </row>
    <row r="2" spans="1:19" ht="15.75" customHeight="1">
      <c r="A2" s="45" t="s">
        <v>34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9" ht="15.75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9" ht="25.5" customHeight="1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9" ht="21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>
      <c r="A6" s="44" t="s">
        <v>21</v>
      </c>
      <c r="B6" s="44" t="s">
        <v>22</v>
      </c>
      <c r="C6" s="44"/>
      <c r="D6" s="44" t="s">
        <v>9</v>
      </c>
      <c r="E6" s="44"/>
      <c r="F6" s="44"/>
      <c r="G6" s="44"/>
      <c r="H6" s="44"/>
      <c r="I6" s="44"/>
      <c r="J6" s="44"/>
      <c r="K6" s="44"/>
      <c r="L6" s="46" t="s">
        <v>39</v>
      </c>
      <c r="M6" s="47"/>
      <c r="N6" s="47"/>
      <c r="O6" s="47"/>
      <c r="P6" s="47"/>
      <c r="Q6" s="47"/>
      <c r="R6" s="47"/>
      <c r="S6" s="48"/>
    </row>
    <row r="7" spans="1:19" ht="55.7" customHeight="1">
      <c r="A7" s="44"/>
      <c r="B7" s="44"/>
      <c r="C7" s="44"/>
      <c r="D7" s="44" t="s">
        <v>7</v>
      </c>
      <c r="E7" s="44"/>
      <c r="F7" s="44" t="s">
        <v>3</v>
      </c>
      <c r="G7" s="44"/>
      <c r="H7" s="44" t="s">
        <v>15</v>
      </c>
      <c r="I7" s="44"/>
      <c r="J7" s="44"/>
      <c r="K7" s="44"/>
      <c r="L7" s="46" t="s">
        <v>16</v>
      </c>
      <c r="M7" s="49"/>
      <c r="N7" s="49"/>
      <c r="O7" s="50"/>
      <c r="P7" s="46" t="s">
        <v>17</v>
      </c>
      <c r="Q7" s="49"/>
      <c r="R7" s="49"/>
      <c r="S7" s="50"/>
    </row>
    <row r="8" spans="1:19" ht="68.25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 t="s">
        <v>18</v>
      </c>
      <c r="M8" s="44"/>
      <c r="N8" s="44" t="s">
        <v>19</v>
      </c>
      <c r="O8" s="44"/>
      <c r="P8" s="44" t="s">
        <v>18</v>
      </c>
      <c r="Q8" s="44"/>
      <c r="R8" s="44" t="s">
        <v>19</v>
      </c>
      <c r="S8" s="44"/>
    </row>
    <row r="9" spans="1:19" s="3" customFormat="1" ht="92.25" customHeight="1">
      <c r="A9" s="44"/>
      <c r="B9" s="6" t="s">
        <v>4</v>
      </c>
      <c r="C9" s="6" t="s">
        <v>35</v>
      </c>
      <c r="D9" s="6" t="s">
        <v>4</v>
      </c>
      <c r="E9" s="6" t="s">
        <v>36</v>
      </c>
      <c r="F9" s="6" t="s">
        <v>4</v>
      </c>
      <c r="G9" s="6" t="s">
        <v>35</v>
      </c>
      <c r="H9" s="6" t="s">
        <v>4</v>
      </c>
      <c r="I9" s="6" t="s">
        <v>35</v>
      </c>
      <c r="J9" s="6" t="s">
        <v>37</v>
      </c>
      <c r="K9" s="6" t="s">
        <v>38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30" customFormat="1" ht="19.5" customHeight="1">
      <c r="A10" s="29" t="s">
        <v>23</v>
      </c>
      <c r="B10" s="27">
        <v>2929.1</v>
      </c>
      <c r="C10" s="27">
        <v>1396.8</v>
      </c>
      <c r="D10" s="27">
        <v>0</v>
      </c>
      <c r="E10" s="27">
        <v>0</v>
      </c>
      <c r="F10" s="27">
        <v>193.2</v>
      </c>
      <c r="G10" s="27">
        <v>193.2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</row>
    <row r="11" spans="1:19" s="24" customFormat="1" ht="16.350000000000001" customHeight="1">
      <c r="A11" s="13" t="s">
        <v>24</v>
      </c>
      <c r="B11" s="23">
        <v>15422.6</v>
      </c>
      <c r="C11" s="23">
        <v>2016.5</v>
      </c>
      <c r="D11" s="23">
        <v>45</v>
      </c>
      <c r="E11" s="23">
        <v>0</v>
      </c>
      <c r="F11" s="23">
        <v>40.6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</row>
    <row r="12" spans="1:19" s="24" customFormat="1" ht="15.75" customHeight="1">
      <c r="A12" s="15" t="s">
        <v>25</v>
      </c>
      <c r="B12" s="23">
        <v>3314</v>
      </c>
      <c r="C12" s="23">
        <v>1569</v>
      </c>
      <c r="D12" s="23">
        <v>0</v>
      </c>
      <c r="E12" s="23">
        <v>0</v>
      </c>
      <c r="F12" s="23">
        <v>0</v>
      </c>
      <c r="G12" s="23">
        <v>0</v>
      </c>
      <c r="H12" s="23">
        <v>3314</v>
      </c>
      <c r="I12" s="23">
        <v>1569</v>
      </c>
      <c r="J12" s="23">
        <v>913</v>
      </c>
      <c r="K12" s="23">
        <v>832</v>
      </c>
      <c r="L12" s="23">
        <v>30</v>
      </c>
      <c r="M12" s="23">
        <v>706</v>
      </c>
      <c r="N12" s="23">
        <v>30</v>
      </c>
      <c r="O12" s="23">
        <v>706</v>
      </c>
      <c r="P12" s="23">
        <v>0</v>
      </c>
      <c r="Q12" s="23">
        <v>0</v>
      </c>
      <c r="R12" s="23">
        <v>0</v>
      </c>
      <c r="S12" s="23">
        <v>0</v>
      </c>
    </row>
    <row r="13" spans="1:19" s="30" customFormat="1" ht="15.75">
      <c r="A13" s="32" t="s">
        <v>26</v>
      </c>
      <c r="B13" s="27">
        <v>8761</v>
      </c>
      <c r="C13" s="27">
        <v>8761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188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</row>
    <row r="14" spans="1:19" s="24" customFormat="1" ht="19.5" customHeight="1">
      <c r="A14" s="16" t="s">
        <v>27</v>
      </c>
      <c r="B14" s="23">
        <v>9954</v>
      </c>
      <c r="C14" s="23">
        <v>9330</v>
      </c>
      <c r="D14" s="27">
        <v>0</v>
      </c>
      <c r="E14" s="27">
        <v>0</v>
      </c>
      <c r="F14" s="27">
        <v>0</v>
      </c>
      <c r="G14" s="27">
        <v>0</v>
      </c>
      <c r="H14" s="23">
        <v>9954</v>
      </c>
      <c r="I14" s="23">
        <v>0</v>
      </c>
      <c r="J14" s="23">
        <v>624</v>
      </c>
      <c r="K14" s="23">
        <v>303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</row>
    <row r="15" spans="1:19" s="54" customFormat="1" ht="15.75">
      <c r="A15" s="16" t="s">
        <v>28</v>
      </c>
      <c r="B15" s="36">
        <v>36087.870000000003</v>
      </c>
      <c r="C15" s="23">
        <v>20002</v>
      </c>
      <c r="D15" s="23">
        <v>2821.09</v>
      </c>
      <c r="E15" s="23">
        <v>65.650000000000006</v>
      </c>
      <c r="F15" s="23">
        <v>10050.1</v>
      </c>
      <c r="G15" s="23">
        <v>7102.4</v>
      </c>
      <c r="H15" s="23">
        <v>21837.47</v>
      </c>
      <c r="I15" s="23">
        <v>12307.23</v>
      </c>
      <c r="J15" s="23">
        <v>9530.23</v>
      </c>
      <c r="K15" s="23">
        <v>7673.57</v>
      </c>
      <c r="L15" s="23">
        <v>29</v>
      </c>
      <c r="M15" s="23">
        <v>281.8</v>
      </c>
      <c r="N15" s="23">
        <v>24</v>
      </c>
      <c r="O15" s="23">
        <v>803.3</v>
      </c>
      <c r="P15" s="23">
        <v>0</v>
      </c>
      <c r="Q15" s="36">
        <v>0</v>
      </c>
      <c r="R15" s="23">
        <v>0</v>
      </c>
      <c r="S15" s="23">
        <v>0</v>
      </c>
    </row>
    <row r="16" spans="1:19" s="54" customFormat="1" ht="15.75">
      <c r="A16" s="18" t="s">
        <v>29</v>
      </c>
      <c r="B16" s="25">
        <v>20302</v>
      </c>
      <c r="C16" s="25">
        <v>13955</v>
      </c>
      <c r="D16" s="25">
        <v>324</v>
      </c>
      <c r="E16" s="25">
        <v>21</v>
      </c>
      <c r="F16" s="25">
        <v>1573</v>
      </c>
      <c r="G16" s="25">
        <v>728</v>
      </c>
      <c r="H16" s="25">
        <v>11032</v>
      </c>
      <c r="I16" s="25">
        <v>8212</v>
      </c>
      <c r="J16" s="25">
        <v>38529</v>
      </c>
      <c r="K16" s="25">
        <v>35390</v>
      </c>
      <c r="L16" s="25">
        <v>165</v>
      </c>
      <c r="M16" s="25">
        <v>2532</v>
      </c>
      <c r="N16" s="25">
        <v>91</v>
      </c>
      <c r="O16" s="25">
        <v>1054</v>
      </c>
      <c r="P16" s="25">
        <v>19</v>
      </c>
      <c r="Q16" s="25">
        <v>8015</v>
      </c>
      <c r="R16" s="25">
        <v>3</v>
      </c>
      <c r="S16" s="25">
        <v>804</v>
      </c>
    </row>
    <row r="17" spans="1:19" s="24" customFormat="1" ht="15.75">
      <c r="A17" s="18" t="s">
        <v>30</v>
      </c>
      <c r="B17" s="25">
        <v>1468</v>
      </c>
      <c r="C17" s="25">
        <v>42.5</v>
      </c>
      <c r="D17" s="23">
        <v>0</v>
      </c>
      <c r="E17" s="23">
        <v>0</v>
      </c>
      <c r="F17" s="23">
        <v>12.5</v>
      </c>
      <c r="G17" s="23">
        <v>12.5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</row>
    <row r="18" spans="1:19" s="24" customFormat="1" ht="15.75">
      <c r="A18" s="18" t="s">
        <v>31</v>
      </c>
      <c r="B18" s="25">
        <v>5359.9</v>
      </c>
      <c r="C18" s="25">
        <v>707.9</v>
      </c>
      <c r="D18" s="23">
        <v>0</v>
      </c>
      <c r="E18" s="23">
        <v>0</v>
      </c>
      <c r="F18" s="23">
        <v>0</v>
      </c>
      <c r="G18" s="23">
        <v>0</v>
      </c>
      <c r="H18" s="25">
        <v>4670.6000000000004</v>
      </c>
      <c r="I18" s="25">
        <v>453</v>
      </c>
      <c r="J18" s="25">
        <v>2473.4</v>
      </c>
      <c r="K18" s="25">
        <v>2305.3000000000002</v>
      </c>
      <c r="L18" s="25">
        <v>16</v>
      </c>
      <c r="M18" s="25">
        <v>147.1</v>
      </c>
      <c r="N18" s="25">
        <v>18</v>
      </c>
      <c r="O18" s="25">
        <v>303.39999999999998</v>
      </c>
      <c r="P18" s="23">
        <v>0</v>
      </c>
      <c r="Q18" s="23">
        <v>0</v>
      </c>
      <c r="R18" s="23">
        <v>0</v>
      </c>
      <c r="S18" s="23">
        <v>0</v>
      </c>
    </row>
    <row r="19" spans="1:19" s="24" customFormat="1" ht="31.5">
      <c r="A19" s="18" t="s">
        <v>32</v>
      </c>
      <c r="B19" s="26">
        <v>1494.2</v>
      </c>
      <c r="C19" s="26">
        <v>451.6</v>
      </c>
      <c r="D19" s="23">
        <v>0</v>
      </c>
      <c r="E19" s="23">
        <v>0</v>
      </c>
      <c r="F19" s="23">
        <v>0</v>
      </c>
      <c r="G19" s="23">
        <v>0</v>
      </c>
      <c r="H19" s="26">
        <v>1240.0999999999999</v>
      </c>
      <c r="I19" s="26">
        <v>280.3</v>
      </c>
      <c r="J19" s="26">
        <v>11665</v>
      </c>
      <c r="K19" s="26">
        <v>11467</v>
      </c>
      <c r="L19" s="21">
        <v>19</v>
      </c>
      <c r="M19" s="21">
        <v>70.5</v>
      </c>
      <c r="N19" s="21">
        <v>6</v>
      </c>
      <c r="O19" s="21">
        <v>32.6</v>
      </c>
      <c r="P19" s="21">
        <v>1</v>
      </c>
      <c r="Q19" s="21">
        <v>60.4</v>
      </c>
      <c r="R19" s="21">
        <v>1</v>
      </c>
      <c r="S19" s="21">
        <v>84.8</v>
      </c>
    </row>
    <row r="20" spans="1:19" s="24" customFormat="1" ht="15.75">
      <c r="A20" s="18" t="s">
        <v>33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6">
        <v>1355</v>
      </c>
      <c r="I20" s="26">
        <v>1082</v>
      </c>
      <c r="J20" s="26">
        <v>16821</v>
      </c>
      <c r="K20" s="26">
        <v>15466</v>
      </c>
      <c r="L20" s="21">
        <v>52</v>
      </c>
      <c r="M20" s="21">
        <v>534</v>
      </c>
      <c r="N20" s="21">
        <v>84</v>
      </c>
      <c r="O20" s="21">
        <v>968</v>
      </c>
      <c r="P20" s="21">
        <v>0</v>
      </c>
      <c r="Q20" s="21">
        <v>0</v>
      </c>
      <c r="R20" s="21">
        <v>0</v>
      </c>
      <c r="S20" s="21">
        <v>0</v>
      </c>
    </row>
    <row r="21" spans="1:19" s="4" customFormat="1" ht="16.5" thickBot="1">
      <c r="A21" s="5" t="s">
        <v>2</v>
      </c>
      <c r="B21" s="37">
        <f>B10+B11+B12+B13+B14+B15+B16+B17+B18+B19+B20</f>
        <v>105092.67</v>
      </c>
      <c r="C21" s="8">
        <f t="shared" ref="C21:S21" si="0">SUM(C10:C20)</f>
        <v>58232.3</v>
      </c>
      <c r="D21" s="8">
        <f t="shared" si="0"/>
        <v>3190.09</v>
      </c>
      <c r="E21" s="8">
        <f t="shared" si="0"/>
        <v>86.65</v>
      </c>
      <c r="F21" s="8">
        <f t="shared" si="0"/>
        <v>11869.4</v>
      </c>
      <c r="G21" s="8">
        <f t="shared" si="0"/>
        <v>8036.0999999999995</v>
      </c>
      <c r="H21" s="8">
        <f t="shared" si="0"/>
        <v>53403.17</v>
      </c>
      <c r="I21" s="8">
        <f t="shared" si="0"/>
        <v>23903.53</v>
      </c>
      <c r="J21" s="8">
        <f t="shared" si="0"/>
        <v>80555.63</v>
      </c>
      <c r="K21" s="8">
        <f t="shared" si="0"/>
        <v>73624.87</v>
      </c>
      <c r="L21" s="8">
        <f t="shared" si="0"/>
        <v>311</v>
      </c>
      <c r="M21" s="8">
        <f t="shared" si="0"/>
        <v>4271.3999999999996</v>
      </c>
      <c r="N21" s="8">
        <f t="shared" si="0"/>
        <v>253</v>
      </c>
      <c r="O21" s="8">
        <f t="shared" si="0"/>
        <v>3867.3</v>
      </c>
      <c r="P21" s="8">
        <f t="shared" si="0"/>
        <v>20</v>
      </c>
      <c r="Q21" s="8">
        <f t="shared" si="0"/>
        <v>8075.4</v>
      </c>
      <c r="R21" s="8">
        <f t="shared" si="0"/>
        <v>4</v>
      </c>
      <c r="S21" s="8">
        <f t="shared" si="0"/>
        <v>888.8</v>
      </c>
    </row>
    <row r="22" spans="1:19" s="4" customFormat="1" ht="15.75">
      <c r="A22" s="35"/>
      <c r="B22" s="53"/>
      <c r="C22" s="53"/>
      <c r="D22" s="53"/>
      <c r="E22" s="53"/>
      <c r="F22" s="53"/>
      <c r="G22" s="53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s="3" customFormat="1" ht="12.75" customHeight="1"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</row>
    <row r="24" spans="1:19" s="3" customFormat="1"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</row>
    <row r="25" spans="1:19" s="3" customFormat="1" ht="22.7" customHeight="1">
      <c r="A25" s="38" t="s">
        <v>21</v>
      </c>
      <c r="B25" s="38" t="s">
        <v>20</v>
      </c>
      <c r="C25" s="38"/>
      <c r="D25" s="41" t="s">
        <v>9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</row>
    <row r="26" spans="1:19" s="3" customFormat="1" ht="15.75" customHeight="1">
      <c r="A26" s="38"/>
      <c r="B26" s="38"/>
      <c r="C26" s="38"/>
      <c r="D26" s="41" t="s">
        <v>5</v>
      </c>
      <c r="E26" s="41"/>
      <c r="F26" s="38" t="s">
        <v>0</v>
      </c>
      <c r="G26" s="38"/>
      <c r="H26" s="38" t="s">
        <v>6</v>
      </c>
      <c r="I26" s="38"/>
      <c r="J26" s="38" t="s">
        <v>11</v>
      </c>
      <c r="K26" s="38"/>
      <c r="L26" s="38"/>
      <c r="M26" s="38"/>
      <c r="N26" s="38"/>
      <c r="O26" s="38"/>
      <c r="P26" s="38"/>
    </row>
    <row r="27" spans="1:19" s="3" customFormat="1" ht="14.25" customHeight="1">
      <c r="A27" s="38"/>
      <c r="B27" s="38"/>
      <c r="C27" s="38"/>
      <c r="D27" s="41"/>
      <c r="E27" s="41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9" s="3" customFormat="1" ht="21.75" customHeight="1">
      <c r="A28" s="38"/>
      <c r="B28" s="38"/>
      <c r="C28" s="38"/>
      <c r="D28" s="40" t="s">
        <v>4</v>
      </c>
      <c r="E28" s="39" t="s">
        <v>40</v>
      </c>
      <c r="F28" s="40" t="s">
        <v>4</v>
      </c>
      <c r="G28" s="39" t="s">
        <v>40</v>
      </c>
      <c r="H28" s="40" t="s">
        <v>4</v>
      </c>
      <c r="I28" s="39" t="s">
        <v>40</v>
      </c>
      <c r="J28" s="52" t="s">
        <v>4</v>
      </c>
      <c r="K28" s="40" t="s">
        <v>13</v>
      </c>
      <c r="L28" s="40"/>
      <c r="M28" s="40" t="s">
        <v>12</v>
      </c>
      <c r="N28" s="40"/>
      <c r="O28" s="40" t="s">
        <v>1</v>
      </c>
      <c r="P28" s="40"/>
    </row>
    <row r="29" spans="1:19" s="3" customFormat="1" ht="82.15" customHeight="1">
      <c r="A29" s="38"/>
      <c r="B29" s="33" t="s">
        <v>4</v>
      </c>
      <c r="C29" s="6" t="s">
        <v>40</v>
      </c>
      <c r="D29" s="40"/>
      <c r="E29" s="39"/>
      <c r="F29" s="40"/>
      <c r="G29" s="39"/>
      <c r="H29" s="40"/>
      <c r="I29" s="39"/>
      <c r="J29" s="52"/>
      <c r="K29" s="34" t="s">
        <v>4</v>
      </c>
      <c r="L29" s="6" t="s">
        <v>40</v>
      </c>
      <c r="M29" s="34" t="s">
        <v>4</v>
      </c>
      <c r="N29" s="6" t="s">
        <v>40</v>
      </c>
      <c r="O29" s="34" t="s">
        <v>4</v>
      </c>
      <c r="P29" s="6" t="s">
        <v>40</v>
      </c>
    </row>
    <row r="30" spans="1:19" s="30" customFormat="1" ht="15.75">
      <c r="A30" s="29" t="s">
        <v>23</v>
      </c>
      <c r="B30" s="28">
        <v>7433.8</v>
      </c>
      <c r="C30" s="28">
        <v>4420.8999999999996</v>
      </c>
      <c r="D30" s="28">
        <v>313.3</v>
      </c>
      <c r="E30" s="28">
        <v>0</v>
      </c>
      <c r="F30" s="28">
        <v>2050.9</v>
      </c>
      <c r="G30" s="28">
        <v>925.3</v>
      </c>
      <c r="H30" s="28">
        <v>191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</row>
    <row r="31" spans="1:19" s="24" customFormat="1" ht="15.75">
      <c r="A31" s="13" t="s">
        <v>24</v>
      </c>
      <c r="B31" s="14">
        <v>96411</v>
      </c>
      <c r="C31" s="14">
        <v>76853</v>
      </c>
      <c r="D31" s="14">
        <v>2060</v>
      </c>
      <c r="E31" s="14">
        <v>0</v>
      </c>
      <c r="F31" s="14">
        <v>7496</v>
      </c>
      <c r="G31" s="14">
        <v>0</v>
      </c>
      <c r="H31" s="14">
        <v>1664</v>
      </c>
      <c r="I31" s="14">
        <v>0</v>
      </c>
      <c r="J31" s="14">
        <v>648.79999999999995</v>
      </c>
      <c r="K31" s="14">
        <v>48.8</v>
      </c>
      <c r="L31" s="14">
        <v>0</v>
      </c>
      <c r="M31" s="14">
        <v>600</v>
      </c>
      <c r="N31" s="14">
        <v>0</v>
      </c>
      <c r="O31" s="14">
        <v>0</v>
      </c>
      <c r="P31" s="14">
        <v>0</v>
      </c>
    </row>
    <row r="32" spans="1:19" s="24" customFormat="1" ht="15.75">
      <c r="A32" s="15" t="s">
        <v>25</v>
      </c>
      <c r="B32" s="14">
        <v>1221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57</v>
      </c>
      <c r="K32" s="14">
        <v>57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</row>
    <row r="33" spans="1:17" s="30" customFormat="1" ht="15.75">
      <c r="A33" s="32" t="s">
        <v>26</v>
      </c>
      <c r="B33" s="28">
        <v>31561.1</v>
      </c>
      <c r="C33" s="28">
        <v>31561.1</v>
      </c>
      <c r="D33" s="28">
        <v>0</v>
      </c>
      <c r="E33" s="28">
        <v>0</v>
      </c>
      <c r="F33" s="28">
        <v>239</v>
      </c>
      <c r="G33" s="28">
        <v>239</v>
      </c>
      <c r="H33" s="28">
        <v>1028.8</v>
      </c>
      <c r="I33" s="28">
        <v>1007.2</v>
      </c>
      <c r="J33" s="28">
        <v>24659.5</v>
      </c>
      <c r="K33" s="28">
        <v>318.2</v>
      </c>
      <c r="L33" s="28">
        <v>318.2</v>
      </c>
      <c r="M33" s="28">
        <v>24341.3</v>
      </c>
      <c r="N33" s="28">
        <v>24341.3</v>
      </c>
      <c r="O33" s="28">
        <v>0</v>
      </c>
      <c r="P33" s="28">
        <v>0</v>
      </c>
    </row>
    <row r="34" spans="1:17" s="24" customFormat="1" ht="20.25" customHeight="1">
      <c r="A34" s="16" t="s">
        <v>27</v>
      </c>
      <c r="B34" s="17">
        <v>7759</v>
      </c>
      <c r="C34" s="17">
        <v>7659</v>
      </c>
      <c r="D34" s="28">
        <v>0</v>
      </c>
      <c r="E34" s="28">
        <v>0</v>
      </c>
      <c r="F34" s="28">
        <v>0</v>
      </c>
      <c r="G34" s="28">
        <v>0</v>
      </c>
      <c r="H34" s="14">
        <v>177</v>
      </c>
      <c r="I34" s="14">
        <v>0</v>
      </c>
      <c r="J34" s="14">
        <v>2814</v>
      </c>
      <c r="K34" s="14">
        <v>1946</v>
      </c>
      <c r="L34" s="14">
        <v>1874</v>
      </c>
      <c r="M34" s="14">
        <v>868</v>
      </c>
      <c r="N34" s="14">
        <v>853</v>
      </c>
      <c r="O34" s="28">
        <v>0</v>
      </c>
      <c r="P34" s="28">
        <v>0</v>
      </c>
    </row>
    <row r="35" spans="1:17" s="24" customFormat="1" ht="15.75">
      <c r="A35" s="16" t="s">
        <v>28</v>
      </c>
      <c r="B35" s="14">
        <v>34972.36</v>
      </c>
      <c r="C35" s="14">
        <v>20026.96</v>
      </c>
      <c r="D35" s="14">
        <v>938</v>
      </c>
      <c r="E35" s="14">
        <v>0</v>
      </c>
      <c r="F35" s="14">
        <v>1566</v>
      </c>
      <c r="G35" s="14">
        <v>0</v>
      </c>
      <c r="H35" s="14">
        <v>580</v>
      </c>
      <c r="I35" s="14">
        <v>0</v>
      </c>
      <c r="J35" s="14">
        <v>31891.360000000001</v>
      </c>
      <c r="K35" s="14">
        <v>5747</v>
      </c>
      <c r="L35" s="14">
        <v>4147</v>
      </c>
      <c r="M35" s="14">
        <v>0</v>
      </c>
      <c r="N35" s="14">
        <v>0</v>
      </c>
      <c r="O35" s="14">
        <v>25050.36</v>
      </c>
      <c r="P35" s="14">
        <v>15157.96</v>
      </c>
      <c r="Q35" s="31"/>
    </row>
    <row r="36" spans="1:17" s="24" customFormat="1" ht="15.75">
      <c r="A36" s="18" t="s">
        <v>29</v>
      </c>
      <c r="B36" s="19">
        <v>90023</v>
      </c>
      <c r="C36" s="19">
        <v>86485</v>
      </c>
      <c r="D36" s="19">
        <v>3002</v>
      </c>
      <c r="E36" s="19">
        <v>0</v>
      </c>
      <c r="F36" s="19">
        <v>25201</v>
      </c>
      <c r="G36" s="19">
        <v>22805</v>
      </c>
      <c r="H36" s="19">
        <v>5146</v>
      </c>
      <c r="I36" s="19">
        <v>5146</v>
      </c>
      <c r="J36" s="14">
        <v>35048</v>
      </c>
      <c r="K36" s="19">
        <v>35048</v>
      </c>
      <c r="L36" s="19">
        <v>35048</v>
      </c>
      <c r="M36" s="19">
        <v>0</v>
      </c>
      <c r="N36" s="19">
        <v>0</v>
      </c>
      <c r="O36" s="19">
        <v>0</v>
      </c>
      <c r="P36" s="19">
        <v>0</v>
      </c>
    </row>
    <row r="37" spans="1:17" s="24" customFormat="1" ht="15.75">
      <c r="A37" s="18" t="s">
        <v>30</v>
      </c>
      <c r="B37" s="19">
        <v>2297.6999999999998</v>
      </c>
      <c r="C37" s="19">
        <v>844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</row>
    <row r="38" spans="1:17" s="24" customFormat="1" ht="15.75">
      <c r="A38" s="18" t="s">
        <v>31</v>
      </c>
      <c r="B38" s="19">
        <v>937.65</v>
      </c>
      <c r="C38" s="19">
        <v>0</v>
      </c>
      <c r="D38" s="19">
        <v>0</v>
      </c>
      <c r="E38" s="19">
        <v>0</v>
      </c>
      <c r="F38" s="19">
        <v>337.48</v>
      </c>
      <c r="G38" s="19">
        <v>0</v>
      </c>
      <c r="H38" s="19">
        <v>600.16999999999996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</row>
    <row r="39" spans="1:17" s="22" customFormat="1" ht="31.5">
      <c r="A39" s="20" t="s">
        <v>32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</row>
    <row r="40" spans="1:17" s="22" customFormat="1" ht="15.75">
      <c r="A40" s="20" t="s">
        <v>33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</row>
    <row r="41" spans="1:17" s="3" customFormat="1" ht="16.5" thickBot="1">
      <c r="A41" s="9" t="s">
        <v>2</v>
      </c>
      <c r="B41" s="10">
        <f t="shared" ref="B41:P41" si="1">SUM(B30:B40)</f>
        <v>272616.61000000004</v>
      </c>
      <c r="C41" s="10">
        <f t="shared" si="1"/>
        <v>227849.96</v>
      </c>
      <c r="D41" s="10">
        <f t="shared" si="1"/>
        <v>6313.3</v>
      </c>
      <c r="E41" s="10">
        <f t="shared" si="1"/>
        <v>0</v>
      </c>
      <c r="F41" s="10">
        <f t="shared" si="1"/>
        <v>36890.380000000005</v>
      </c>
      <c r="G41" s="10">
        <f t="shared" si="1"/>
        <v>23969.3</v>
      </c>
      <c r="H41" s="10">
        <f t="shared" si="1"/>
        <v>9386.9699999999993</v>
      </c>
      <c r="I41" s="10">
        <f t="shared" si="1"/>
        <v>6153.2</v>
      </c>
      <c r="J41" s="10">
        <f t="shared" si="1"/>
        <v>95118.66</v>
      </c>
      <c r="K41" s="10">
        <f t="shared" si="1"/>
        <v>43165</v>
      </c>
      <c r="L41" s="10">
        <f t="shared" si="1"/>
        <v>41387.199999999997</v>
      </c>
      <c r="M41" s="10">
        <f t="shared" si="1"/>
        <v>25809.3</v>
      </c>
      <c r="N41" s="10">
        <f t="shared" si="1"/>
        <v>25194.3</v>
      </c>
      <c r="O41" s="10">
        <f t="shared" si="1"/>
        <v>25050.36</v>
      </c>
      <c r="P41" s="10">
        <f t="shared" si="1"/>
        <v>15157.96</v>
      </c>
    </row>
    <row r="42" spans="1:17" s="3" customFormat="1"/>
    <row r="47" spans="1:1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</row>
    <row r="48" spans="1:17"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</row>
    <row r="49" spans="2:15" ht="17.45" customHeight="1"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2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</sheetData>
  <mergeCells count="35">
    <mergeCell ref="R8:S8"/>
    <mergeCell ref="L6:S6"/>
    <mergeCell ref="L7:O7"/>
    <mergeCell ref="P7:S7"/>
    <mergeCell ref="B48:O49"/>
    <mergeCell ref="F26:G27"/>
    <mergeCell ref="B25:C28"/>
    <mergeCell ref="H26:I27"/>
    <mergeCell ref="D7:E8"/>
    <mergeCell ref="H7:K8"/>
    <mergeCell ref="D6:K6"/>
    <mergeCell ref="J28:J29"/>
    <mergeCell ref="B22:G22"/>
    <mergeCell ref="M1:O1"/>
    <mergeCell ref="D26:E27"/>
    <mergeCell ref="F28:F29"/>
    <mergeCell ref="H28:H29"/>
    <mergeCell ref="I28:I29"/>
    <mergeCell ref="E28:E29"/>
    <mergeCell ref="D28:D29"/>
    <mergeCell ref="B23:P24"/>
    <mergeCell ref="P8:Q8"/>
    <mergeCell ref="N8:O8"/>
    <mergeCell ref="A2:O4"/>
    <mergeCell ref="O28:P28"/>
    <mergeCell ref="F7:G8"/>
    <mergeCell ref="A6:A9"/>
    <mergeCell ref="B6:C8"/>
    <mergeCell ref="L8:M8"/>
    <mergeCell ref="A25:A29"/>
    <mergeCell ref="G28:G29"/>
    <mergeCell ref="K28:L28"/>
    <mergeCell ref="M28:N28"/>
    <mergeCell ref="D25:P25"/>
    <mergeCell ref="J26:P27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gshum-admeconomy</cp:lastModifiedBy>
  <cp:lastPrinted>2024-02-19T13:48:48Z</cp:lastPrinted>
  <dcterms:created xsi:type="dcterms:W3CDTF">2009-01-12T07:05:29Z</dcterms:created>
  <dcterms:modified xsi:type="dcterms:W3CDTF">2024-02-26T08:35:12Z</dcterms:modified>
</cp:coreProperties>
</file>