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" sheetId="1" r:id="rId1"/>
  </sheets>
  <definedNames>
    <definedName name="_xlnm.Print_Area" localSheetId="0">'1'!$A$1:$N$39</definedName>
  </definedNames>
  <calcPr fullCalcOnLoad="1"/>
</workbook>
</file>

<file path=xl/sharedStrings.xml><?xml version="1.0" encoding="utf-8"?>
<sst xmlns="http://schemas.openxmlformats.org/spreadsheetml/2006/main" count="66" uniqueCount="51">
  <si>
    <t xml:space="preserve">                  </t>
  </si>
  <si>
    <t xml:space="preserve"> </t>
  </si>
  <si>
    <t>№ п/п</t>
  </si>
  <si>
    <t>1.</t>
  </si>
  <si>
    <t>(наименование муниципального образования)</t>
  </si>
  <si>
    <t xml:space="preserve">государственной программы Российской Федерации «Обеспечение доступным и комфортным жильем и коммунальными услугами граждан Российской Федерации», </t>
  </si>
  <si>
    <t xml:space="preserve">молодых семей - участников мероприятия по обеспечению жильем молодых семей </t>
  </si>
  <si>
    <t>Реквизиты решения органа местного самоуправления, на основании которого молодая семья включена в список участников мероприятия</t>
  </si>
  <si>
    <t>Родствен-ные отно-шения (супруг, супруга, сын, дочь)</t>
  </si>
  <si>
    <t>Коли-чество членов семьи (чело-век)</t>
  </si>
  <si>
    <t>Расчетная стоимость жилья</t>
  </si>
  <si>
    <t>Стои-мость 1 кв.м. (рублей)</t>
  </si>
  <si>
    <t>Размер общей пло-щади жилого помещения на семью (кв.м.)</t>
  </si>
  <si>
    <t>Всего (гр. 11 х гр. 12)</t>
  </si>
  <si>
    <t>Планируемый размер социальной выплаты</t>
  </si>
  <si>
    <t>рублей</t>
  </si>
  <si>
    <t>%</t>
  </si>
  <si>
    <t>СПИСОК</t>
  </si>
  <si>
    <t>Члены семьи (фамилия, имя, отчество (последнее - при наличии)</t>
  </si>
  <si>
    <t xml:space="preserve">изъявивших желание получить социальную выплату в 2024 году </t>
  </si>
  <si>
    <t>супруг</t>
  </si>
  <si>
    <t>супруга</t>
  </si>
  <si>
    <t>сын</t>
  </si>
  <si>
    <t xml:space="preserve">г. Алатырь Чувашская Република </t>
  </si>
  <si>
    <t>Николаенко Светлана Валентиновна</t>
  </si>
  <si>
    <t>Николаенко Тамерлан Васильевич</t>
  </si>
  <si>
    <t xml:space="preserve">Николаенко Серафим Васильевич </t>
  </si>
  <si>
    <t>Николаенко Роман Васильевич</t>
  </si>
  <si>
    <t xml:space="preserve">Николаенко Рузана Васильевна </t>
  </si>
  <si>
    <t>дочь</t>
  </si>
  <si>
    <t xml:space="preserve">Арясов Сергей Валерьевич </t>
  </si>
  <si>
    <t xml:space="preserve">Арясова Софья Сергеевна </t>
  </si>
  <si>
    <t xml:space="preserve">Замахова Елена Васильевна </t>
  </si>
  <si>
    <t>Захарова Василиса Алексеевна</t>
  </si>
  <si>
    <t>Захаров Владислав Алексеевич</t>
  </si>
  <si>
    <t>(№ 1358 от 30.12.2014г)</t>
  </si>
  <si>
    <t>мать</t>
  </si>
  <si>
    <t xml:space="preserve">Нагорнова Диана Николаевна </t>
  </si>
  <si>
    <t>Кирсанов Кирилл Сергеевич</t>
  </si>
  <si>
    <t>Кирсанов Александр Сергеевич</t>
  </si>
  <si>
    <t>Тющина Алина Алексеевна</t>
  </si>
  <si>
    <t xml:space="preserve">№ 868 от 13.12.2022 </t>
  </si>
  <si>
    <t xml:space="preserve">№1145 от 20.11.2008 </t>
  </si>
  <si>
    <t xml:space="preserve">Калмыков Василий Юрьевич </t>
  </si>
  <si>
    <t xml:space="preserve">Тющина Антонина Павловна </t>
  </si>
  <si>
    <t xml:space="preserve">Нагорнова Мария Николаевна </t>
  </si>
  <si>
    <t xml:space="preserve"> 28.04.2023 г. №339</t>
  </si>
  <si>
    <t>21.08.2019 №583 (07.06.2019 г.</t>
  </si>
  <si>
    <t xml:space="preserve">Арясова Алёна Сергеевна </t>
  </si>
  <si>
    <t xml:space="preserve">Замахов Алексей Николаевич </t>
  </si>
  <si>
    <t xml:space="preserve">Арясова Татьяна Алексеевна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</si>
</sst>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0"/>
    <numFmt numFmtId="179" formatCode="#,##0.0"/>
    <numFmt numFmtId="180" formatCode="0.0"/>
    <numFmt numFmtId="181" formatCode="000000"/>
    <numFmt numFmtId="182" formatCode="0000"/>
    <numFmt numFmtId="183" formatCode="[&lt;=9999999]###\-####;\(###\)\ ###\-####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0.0%"/>
    <numFmt numFmtId="190" formatCode="0.000%"/>
    <numFmt numFmtId="191" formatCode="0.0000"/>
    <numFmt numFmtId="192" formatCode="_-* #,##0.000_р_._-;\-* #,##0.000_р_._-;_-* &quot;-&quot;???_р_._-;_-@_-"/>
    <numFmt numFmtId="193" formatCode="dd&quot;.&quot;mm&quot;.&quot;yyyy"/>
    <numFmt numFmtId="194" formatCode="0.00000"/>
    <numFmt numFmtId="195" formatCode="_-* #,##0.000_р_._-;\-* #,##0.000_р_._-;_-* &quot;-&quot;??_р_._-;_-@_-"/>
    <numFmt numFmtId="196" formatCode="0.0000%"/>
    <numFmt numFmtId="197" formatCode="_-* #,##0.0_р_._-;\-* #,##0.0_р_._-;_-* &quot;-&quot;?_р_._-;_-@_-"/>
    <numFmt numFmtId="198" formatCode="#,##0.00_ ;[Red]\-#,##0.00\ "/>
    <numFmt numFmtId="199" formatCode="0.00;[Red]0.00"/>
    <numFmt numFmtId="200" formatCode="#,##0.0;[Red]#,##0.0"/>
    <numFmt numFmtId="201" formatCode="#,##0.0_ ;[Red]\-#,##0.0\ "/>
    <numFmt numFmtId="202" formatCode="#,##0.0_ ;\-#,##0.0\ 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ET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C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5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vertical="top"/>
    </xf>
    <xf numFmtId="43" fontId="0" fillId="0" borderId="0" xfId="0" applyNumberFormat="1" applyAlignment="1">
      <alignment/>
    </xf>
    <xf numFmtId="43" fontId="9" fillId="0" borderId="0" xfId="0" applyNumberFormat="1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5" fillId="0" borderId="10" xfId="61" applyNumberFormat="1" applyFont="1" applyBorder="1" applyAlignment="1">
      <alignment horizontal="center" vertical="top" wrapText="1"/>
    </xf>
    <xf numFmtId="171" fontId="5" fillId="0" borderId="10" xfId="61" applyFont="1" applyBorder="1" applyAlignment="1">
      <alignment horizontal="center" vertical="top" wrapText="1"/>
    </xf>
    <xf numFmtId="0" fontId="5" fillId="0" borderId="10" xfId="61" applyNumberFormat="1" applyFont="1" applyBorder="1" applyAlignment="1">
      <alignment vertical="top" wrapText="1"/>
    </xf>
    <xf numFmtId="171" fontId="5" fillId="0" borderId="11" xfId="61" applyFont="1" applyBorder="1" applyAlignment="1">
      <alignment vertical="top" wrapText="1"/>
    </xf>
    <xf numFmtId="171" fontId="5" fillId="0" borderId="12" xfId="61" applyFont="1" applyBorder="1" applyAlignment="1">
      <alignment vertical="top" wrapText="1"/>
    </xf>
    <xf numFmtId="171" fontId="5" fillId="0" borderId="13" xfId="61" applyFont="1" applyBorder="1" applyAlignment="1">
      <alignment vertical="top" wrapText="1"/>
    </xf>
    <xf numFmtId="171" fontId="5" fillId="0" borderId="11" xfId="61" applyFont="1" applyBorder="1" applyAlignment="1">
      <alignment vertical="top"/>
    </xf>
    <xf numFmtId="171" fontId="5" fillId="0" borderId="12" xfId="61" applyFont="1" applyBorder="1" applyAlignment="1">
      <alignment vertical="top"/>
    </xf>
    <xf numFmtId="171" fontId="5" fillId="0" borderId="13" xfId="61" applyFont="1" applyBorder="1" applyAlignment="1">
      <alignment vertical="top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171" fontId="5" fillId="0" borderId="10" xfId="61" applyFont="1" applyBorder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1" xfId="61" applyNumberFormat="1" applyFont="1" applyBorder="1" applyAlignment="1">
      <alignment vertical="top" wrapText="1"/>
    </xf>
    <xf numFmtId="0" fontId="5" fillId="0" borderId="12" xfId="61" applyNumberFormat="1" applyFont="1" applyBorder="1" applyAlignment="1">
      <alignment vertical="top" wrapText="1"/>
    </xf>
    <xf numFmtId="0" fontId="5" fillId="0" borderId="13" xfId="61" applyNumberFormat="1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5" fillId="0" borderId="11" xfId="0" applyNumberFormat="1" applyFont="1" applyBorder="1" applyAlignment="1">
      <alignment vertical="top" wrapText="1"/>
    </xf>
    <xf numFmtId="0" fontId="5" fillId="0" borderId="12" xfId="0" applyNumberFormat="1" applyFont="1" applyBorder="1" applyAlignment="1">
      <alignment vertical="top" wrapText="1"/>
    </xf>
    <xf numFmtId="0" fontId="5" fillId="0" borderId="13" xfId="0" applyNumberFormat="1" applyFont="1" applyBorder="1" applyAlignment="1">
      <alignment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50"/>
  <sheetViews>
    <sheetView tabSelected="1" view="pageBreakPreview" zoomScale="70" zoomScaleSheetLayoutView="70" zoomScalePageLayoutView="0" workbookViewId="0" topLeftCell="A13">
      <selection activeCell="K26" sqref="K26"/>
    </sheetView>
  </sheetViews>
  <sheetFormatPr defaultColWidth="9.00390625" defaultRowHeight="12.75"/>
  <cols>
    <col min="1" max="1" width="7.00390625" style="0" customWidth="1"/>
    <col min="2" max="2" width="19.75390625" style="0" customWidth="1"/>
    <col min="3" max="3" width="8.375" style="0" customWidth="1"/>
    <col min="4" max="4" width="36.00390625" style="0" customWidth="1"/>
    <col min="5" max="5" width="12.625" style="0" customWidth="1"/>
    <col min="6" max="6" width="15.875" style="0" customWidth="1"/>
    <col min="7" max="7" width="13.625" style="0" customWidth="1"/>
    <col min="8" max="8" width="21.75390625" style="0" customWidth="1"/>
    <col min="9" max="9" width="18.75390625" style="0" customWidth="1"/>
    <col min="10" max="10" width="15.25390625" style="0" customWidth="1"/>
    <col min="11" max="11" width="18.75390625" style="0" customWidth="1"/>
    <col min="12" max="12" width="11.875" style="0" customWidth="1"/>
    <col min="13" max="13" width="18.75390625" style="0" customWidth="1"/>
    <col min="14" max="14" width="20.00390625" style="0" customWidth="1"/>
    <col min="15" max="15" width="9.875" style="0" customWidth="1"/>
    <col min="16" max="16" width="19.625" style="0" bestFit="1" customWidth="1"/>
    <col min="19" max="19" width="11.25390625" style="0" customWidth="1"/>
    <col min="26" max="26" width="8.25390625" style="0" customWidth="1"/>
    <col min="28" max="28" width="8.00390625" style="0" customWidth="1"/>
  </cols>
  <sheetData>
    <row r="1" spans="1:15" ht="15.7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7"/>
      <c r="N1" s="3"/>
      <c r="O1" s="3"/>
    </row>
    <row r="2" spans="1:15" ht="15.75" customHeight="1">
      <c r="A2" s="56" t="s">
        <v>17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8.75">
      <c r="A3" s="57" t="s">
        <v>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18.75">
      <c r="A4" s="57" t="s">
        <v>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ht="18.75">
      <c r="A5" s="57" t="s">
        <v>19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 ht="15" customHeight="1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6"/>
      <c r="O6" s="6"/>
    </row>
    <row r="7" spans="1:15" ht="18" customHeight="1">
      <c r="A7" s="57" t="s">
        <v>23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1:15" ht="15" customHeight="1">
      <c r="A8" s="54" t="s">
        <v>4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15" ht="15.75" customHeight="1">
      <c r="A9" s="4"/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0" ht="37.5" customHeight="1">
      <c r="A10" s="33" t="s">
        <v>2</v>
      </c>
      <c r="B10" s="33" t="s">
        <v>7</v>
      </c>
      <c r="C10" s="40" t="s">
        <v>9</v>
      </c>
      <c r="D10" s="43" t="s">
        <v>18</v>
      </c>
      <c r="E10" s="46" t="s">
        <v>8</v>
      </c>
      <c r="F10" s="55" t="s">
        <v>10</v>
      </c>
      <c r="G10" s="55"/>
      <c r="H10" s="55"/>
      <c r="I10" s="38" t="s">
        <v>14</v>
      </c>
      <c r="J10" s="39"/>
    </row>
    <row r="11" spans="1:10" ht="51.75" customHeight="1">
      <c r="A11" s="34"/>
      <c r="B11" s="34"/>
      <c r="C11" s="41"/>
      <c r="D11" s="44"/>
      <c r="E11" s="47"/>
      <c r="F11" s="33" t="s">
        <v>11</v>
      </c>
      <c r="G11" s="33" t="s">
        <v>12</v>
      </c>
      <c r="H11" s="33" t="s">
        <v>13</v>
      </c>
      <c r="I11" s="33" t="s">
        <v>15</v>
      </c>
      <c r="J11" s="33" t="s">
        <v>16</v>
      </c>
    </row>
    <row r="12" spans="1:10" ht="116.25" customHeight="1">
      <c r="A12" s="35"/>
      <c r="B12" s="35"/>
      <c r="C12" s="42"/>
      <c r="D12" s="45"/>
      <c r="E12" s="48"/>
      <c r="F12" s="35"/>
      <c r="G12" s="35"/>
      <c r="H12" s="35"/>
      <c r="I12" s="35"/>
      <c r="J12" s="35"/>
    </row>
    <row r="13" spans="1:10" ht="15.7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11</v>
      </c>
      <c r="G13" s="5">
        <v>12</v>
      </c>
      <c r="H13" s="5">
        <v>13</v>
      </c>
      <c r="I13" s="5">
        <v>14</v>
      </c>
      <c r="J13" s="5">
        <v>15</v>
      </c>
    </row>
    <row r="14" spans="1:11" ht="31.5" customHeight="1">
      <c r="A14" s="33" t="s">
        <v>3</v>
      </c>
      <c r="B14" s="29" t="s">
        <v>46</v>
      </c>
      <c r="C14" s="33">
        <v>6</v>
      </c>
      <c r="D14" s="8" t="s">
        <v>43</v>
      </c>
      <c r="E14" s="8" t="s">
        <v>20</v>
      </c>
      <c r="F14" s="37">
        <v>43483</v>
      </c>
      <c r="G14" s="51">
        <v>108</v>
      </c>
      <c r="H14" s="37">
        <f>G14*F14</f>
        <v>4696164</v>
      </c>
      <c r="I14" s="26">
        <f>H14*35%</f>
        <v>1643657.4</v>
      </c>
      <c r="J14" s="51">
        <v>35</v>
      </c>
      <c r="K14" s="12"/>
    </row>
    <row r="15" spans="1:10" ht="31.5">
      <c r="A15" s="34"/>
      <c r="B15" s="30"/>
      <c r="C15" s="34"/>
      <c r="D15" s="8" t="s">
        <v>24</v>
      </c>
      <c r="E15" s="8" t="s">
        <v>21</v>
      </c>
      <c r="F15" s="37"/>
      <c r="G15" s="52"/>
      <c r="H15" s="37"/>
      <c r="I15" s="27"/>
      <c r="J15" s="52"/>
    </row>
    <row r="16" spans="1:10" ht="33.75" customHeight="1">
      <c r="A16" s="34"/>
      <c r="B16" s="30"/>
      <c r="C16" s="34"/>
      <c r="D16" s="8" t="s">
        <v>25</v>
      </c>
      <c r="E16" s="8" t="s">
        <v>22</v>
      </c>
      <c r="F16" s="37"/>
      <c r="G16" s="52"/>
      <c r="H16" s="37"/>
      <c r="I16" s="27"/>
      <c r="J16" s="52"/>
    </row>
    <row r="17" spans="1:10" ht="15.75">
      <c r="A17" s="34"/>
      <c r="B17" s="30"/>
      <c r="C17" s="34"/>
      <c r="D17" s="8" t="s">
        <v>26</v>
      </c>
      <c r="E17" s="8" t="s">
        <v>22</v>
      </c>
      <c r="F17" s="37"/>
      <c r="G17" s="52"/>
      <c r="H17" s="37"/>
      <c r="I17" s="27"/>
      <c r="J17" s="52"/>
    </row>
    <row r="18" spans="1:10" ht="15.75">
      <c r="A18" s="34"/>
      <c r="B18" s="30"/>
      <c r="C18" s="34"/>
      <c r="D18" s="8" t="s">
        <v>27</v>
      </c>
      <c r="E18" s="8" t="s">
        <v>22</v>
      </c>
      <c r="F18" s="37"/>
      <c r="G18" s="52"/>
      <c r="H18" s="37"/>
      <c r="I18" s="27"/>
      <c r="J18" s="52"/>
    </row>
    <row r="19" spans="1:10" ht="15.75">
      <c r="A19" s="35"/>
      <c r="B19" s="31"/>
      <c r="C19" s="35"/>
      <c r="D19" s="8" t="s">
        <v>28</v>
      </c>
      <c r="E19" s="8" t="s">
        <v>29</v>
      </c>
      <c r="F19" s="37"/>
      <c r="G19" s="53"/>
      <c r="H19" s="37"/>
      <c r="I19" s="28"/>
      <c r="J19" s="53"/>
    </row>
    <row r="20" spans="1:11" ht="28.5" customHeight="1">
      <c r="A20" s="33">
        <v>2</v>
      </c>
      <c r="B20" s="36" t="s">
        <v>41</v>
      </c>
      <c r="C20" s="33">
        <v>4</v>
      </c>
      <c r="D20" s="8" t="s">
        <v>44</v>
      </c>
      <c r="E20" s="11" t="s">
        <v>36</v>
      </c>
      <c r="F20" s="23">
        <v>43483</v>
      </c>
      <c r="G20" s="51">
        <v>72</v>
      </c>
      <c r="H20" s="23">
        <f>F20*G20</f>
        <v>3130776</v>
      </c>
      <c r="I20" s="23">
        <f>H20*0.35</f>
        <v>1095771.5999999999</v>
      </c>
      <c r="J20" s="51">
        <v>35</v>
      </c>
      <c r="K20" s="12"/>
    </row>
    <row r="21" spans="1:11" ht="15.75">
      <c r="A21" s="34"/>
      <c r="B21" s="36"/>
      <c r="C21" s="34"/>
      <c r="D21" s="11" t="s">
        <v>38</v>
      </c>
      <c r="E21" s="11" t="s">
        <v>22</v>
      </c>
      <c r="F21" s="24"/>
      <c r="G21" s="52"/>
      <c r="H21" s="24"/>
      <c r="I21" s="24"/>
      <c r="J21" s="52"/>
      <c r="K21" s="12"/>
    </row>
    <row r="22" spans="1:11" ht="15.75">
      <c r="A22" s="34"/>
      <c r="B22" s="36"/>
      <c r="C22" s="34"/>
      <c r="D22" s="11" t="s">
        <v>39</v>
      </c>
      <c r="E22" s="11" t="s">
        <v>22</v>
      </c>
      <c r="F22" s="24"/>
      <c r="G22" s="52"/>
      <c r="H22" s="24"/>
      <c r="I22" s="24"/>
      <c r="J22" s="52"/>
      <c r="K22" s="12"/>
    </row>
    <row r="23" spans="1:11" ht="25.5" customHeight="1">
      <c r="A23" s="35"/>
      <c r="B23" s="36"/>
      <c r="C23" s="35"/>
      <c r="D23" s="11" t="s">
        <v>40</v>
      </c>
      <c r="E23" s="11" t="s">
        <v>29</v>
      </c>
      <c r="F23" s="25"/>
      <c r="G23" s="53"/>
      <c r="H23" s="25"/>
      <c r="I23" s="25"/>
      <c r="J23" s="53"/>
      <c r="K23" s="12"/>
    </row>
    <row r="24" spans="1:11" ht="15.75">
      <c r="A24" s="33">
        <v>3</v>
      </c>
      <c r="B24" s="29" t="s">
        <v>42</v>
      </c>
      <c r="C24" s="33">
        <v>2</v>
      </c>
      <c r="D24" s="8" t="s">
        <v>45</v>
      </c>
      <c r="E24" s="8" t="s">
        <v>36</v>
      </c>
      <c r="F24" s="23">
        <v>43483</v>
      </c>
      <c r="G24" s="51">
        <v>42</v>
      </c>
      <c r="H24" s="23">
        <f>F24*G24</f>
        <v>1826286</v>
      </c>
      <c r="I24" s="26">
        <f>H24*35%</f>
        <v>639200.1</v>
      </c>
      <c r="J24" s="51">
        <v>35</v>
      </c>
      <c r="K24" s="12"/>
    </row>
    <row r="25" spans="1:11" ht="15.75">
      <c r="A25" s="35"/>
      <c r="B25" s="31"/>
      <c r="C25" s="35"/>
      <c r="D25" s="8" t="s">
        <v>37</v>
      </c>
      <c r="E25" s="8" t="s">
        <v>29</v>
      </c>
      <c r="F25" s="25"/>
      <c r="G25" s="53"/>
      <c r="H25" s="25"/>
      <c r="I25" s="28"/>
      <c r="J25" s="53"/>
      <c r="K25" s="12"/>
    </row>
    <row r="26" spans="1:11" ht="29.25" customHeight="1">
      <c r="A26" s="33">
        <v>4</v>
      </c>
      <c r="B26" s="36" t="s">
        <v>35</v>
      </c>
      <c r="C26" s="32">
        <v>4</v>
      </c>
      <c r="D26" s="8" t="s">
        <v>49</v>
      </c>
      <c r="E26" s="8" t="s">
        <v>20</v>
      </c>
      <c r="F26" s="37">
        <v>43483</v>
      </c>
      <c r="G26" s="22">
        <v>72</v>
      </c>
      <c r="H26" s="23">
        <f>F26*G26</f>
        <v>3130776</v>
      </c>
      <c r="I26" s="26">
        <f>H26*35%</f>
        <v>1095771.5999999999</v>
      </c>
      <c r="J26" s="60">
        <v>35</v>
      </c>
      <c r="K26" s="12"/>
    </row>
    <row r="27" spans="1:11" ht="15.75">
      <c r="A27" s="34"/>
      <c r="B27" s="36"/>
      <c r="C27" s="32"/>
      <c r="D27" s="11" t="s">
        <v>32</v>
      </c>
      <c r="E27" s="11" t="s">
        <v>21</v>
      </c>
      <c r="F27" s="37"/>
      <c r="G27" s="22"/>
      <c r="H27" s="24"/>
      <c r="I27" s="27"/>
      <c r="J27" s="61"/>
      <c r="K27" s="12"/>
    </row>
    <row r="28" spans="1:11" ht="15.75">
      <c r="A28" s="34"/>
      <c r="B28" s="36"/>
      <c r="C28" s="32"/>
      <c r="D28" s="11" t="s">
        <v>33</v>
      </c>
      <c r="E28" s="11" t="s">
        <v>29</v>
      </c>
      <c r="F28" s="37"/>
      <c r="G28" s="22"/>
      <c r="H28" s="24"/>
      <c r="I28" s="27"/>
      <c r="J28" s="61"/>
      <c r="K28" s="12"/>
    </row>
    <row r="29" spans="1:11" ht="32.25" customHeight="1">
      <c r="A29" s="35"/>
      <c r="B29" s="36"/>
      <c r="C29" s="32"/>
      <c r="D29" s="11" t="s">
        <v>34</v>
      </c>
      <c r="E29" s="11" t="s">
        <v>22</v>
      </c>
      <c r="F29" s="37"/>
      <c r="G29" s="22"/>
      <c r="H29" s="25"/>
      <c r="I29" s="28"/>
      <c r="J29" s="62"/>
      <c r="K29" s="12"/>
    </row>
    <row r="30" spans="1:11" ht="37.5" customHeight="1">
      <c r="A30" s="32">
        <v>5</v>
      </c>
      <c r="B30" s="32" t="s">
        <v>47</v>
      </c>
      <c r="C30" s="32">
        <v>4</v>
      </c>
      <c r="D30" s="8" t="s">
        <v>50</v>
      </c>
      <c r="E30" s="8" t="s">
        <v>21</v>
      </c>
      <c r="F30" s="21">
        <v>43483</v>
      </c>
      <c r="G30" s="20">
        <v>72</v>
      </c>
      <c r="H30" s="21">
        <f>G30*F30</f>
        <v>3130776</v>
      </c>
      <c r="I30" s="21">
        <f>H30*35%</f>
        <v>1095771.5999999999</v>
      </c>
      <c r="J30" s="22">
        <v>35</v>
      </c>
      <c r="K30" s="12"/>
    </row>
    <row r="31" spans="1:11" ht="15.75">
      <c r="A31" s="32"/>
      <c r="B31" s="32"/>
      <c r="C31" s="32"/>
      <c r="D31" s="8" t="s">
        <v>30</v>
      </c>
      <c r="E31" s="8" t="s">
        <v>20</v>
      </c>
      <c r="F31" s="21"/>
      <c r="G31" s="20"/>
      <c r="H31" s="21"/>
      <c r="I31" s="21"/>
      <c r="J31" s="22"/>
      <c r="K31" s="12"/>
    </row>
    <row r="32" spans="1:11" ht="15.75">
      <c r="A32" s="32"/>
      <c r="B32" s="32"/>
      <c r="C32" s="32"/>
      <c r="D32" s="8" t="s">
        <v>31</v>
      </c>
      <c r="E32" s="8" t="s">
        <v>29</v>
      </c>
      <c r="F32" s="21"/>
      <c r="G32" s="20"/>
      <c r="H32" s="21"/>
      <c r="I32" s="21"/>
      <c r="J32" s="22"/>
      <c r="K32" s="12"/>
    </row>
    <row r="33" spans="1:16" ht="18">
      <c r="A33" s="32"/>
      <c r="B33" s="32"/>
      <c r="C33" s="32"/>
      <c r="D33" s="8" t="s">
        <v>48</v>
      </c>
      <c r="E33" s="8" t="s">
        <v>29</v>
      </c>
      <c r="F33" s="21"/>
      <c r="G33" s="20"/>
      <c r="H33" s="21"/>
      <c r="I33" s="21"/>
      <c r="J33" s="22"/>
      <c r="N33" s="9"/>
      <c r="O33" s="3"/>
      <c r="P33" s="13"/>
    </row>
    <row r="34" spans="3:15" ht="15.75">
      <c r="C34" s="4"/>
      <c r="D34" s="14"/>
      <c r="E34" s="16"/>
      <c r="F34" s="16"/>
      <c r="G34" s="10"/>
      <c r="H34" s="50"/>
      <c r="I34" s="50"/>
      <c r="J34" s="50"/>
      <c r="N34" s="10"/>
      <c r="O34" s="3"/>
    </row>
    <row r="35" spans="3:15" ht="15.75">
      <c r="C35" s="4"/>
      <c r="D35" s="14"/>
      <c r="E35" s="58"/>
      <c r="F35" s="58"/>
      <c r="G35" s="58"/>
      <c r="H35" s="59"/>
      <c r="I35" s="59"/>
      <c r="J35" s="59"/>
      <c r="O35" s="3"/>
    </row>
    <row r="36" spans="3:10" ht="15.75">
      <c r="C36" s="4"/>
      <c r="D36" s="14"/>
      <c r="E36" s="17"/>
      <c r="F36" s="17"/>
      <c r="G36" s="17"/>
      <c r="H36" s="49"/>
      <c r="I36" s="49"/>
      <c r="J36" s="49"/>
    </row>
    <row r="37" spans="3:10" ht="15.75">
      <c r="C37" s="4"/>
      <c r="D37" s="14"/>
      <c r="E37" s="16"/>
      <c r="F37" s="18"/>
      <c r="G37" s="10"/>
      <c r="H37" s="10"/>
      <c r="I37" s="10"/>
      <c r="J37" s="10"/>
    </row>
    <row r="38" spans="3:10" ht="15.75">
      <c r="C38" s="4" t="s">
        <v>1</v>
      </c>
      <c r="D38" s="14"/>
      <c r="E38" s="10"/>
      <c r="F38" s="10"/>
      <c r="G38" s="10"/>
      <c r="H38" s="10"/>
      <c r="I38" s="10"/>
      <c r="J38" s="10"/>
    </row>
    <row r="39" spans="3:10" ht="12.75">
      <c r="C39" s="1" t="s">
        <v>0</v>
      </c>
      <c r="D39" s="19"/>
      <c r="E39" s="15"/>
      <c r="F39" s="15"/>
      <c r="G39" s="15"/>
      <c r="H39" s="15"/>
      <c r="I39" s="15"/>
      <c r="J39" s="15"/>
    </row>
    <row r="40" spans="4:10" ht="47.25" customHeight="1">
      <c r="D40" s="15"/>
      <c r="E40" s="15"/>
      <c r="F40" s="15"/>
      <c r="G40" s="15"/>
      <c r="H40" s="15"/>
      <c r="I40" s="15"/>
      <c r="J40" s="15"/>
    </row>
    <row r="44" spans="11:15" ht="15.75">
      <c r="K44" s="10"/>
      <c r="L44" s="3"/>
      <c r="O44" s="3"/>
    </row>
    <row r="45" spans="11:15" ht="21" customHeight="1">
      <c r="K45" s="10"/>
      <c r="L45" s="3"/>
      <c r="O45" s="3"/>
    </row>
    <row r="46" spans="11:15" ht="15.75">
      <c r="K46" s="10"/>
      <c r="L46" s="3"/>
      <c r="O46" s="3"/>
    </row>
    <row r="47" spans="11:15" ht="15.75">
      <c r="K47" s="10"/>
      <c r="L47" s="3"/>
      <c r="O47" s="3"/>
    </row>
    <row r="48" spans="11:15" ht="15.75">
      <c r="K48" s="10"/>
      <c r="L48" s="3"/>
      <c r="O48" s="3"/>
    </row>
    <row r="49" spans="11:15" ht="15.75">
      <c r="K49" s="15"/>
      <c r="O49" s="3"/>
    </row>
    <row r="50" ht="30" customHeight="1">
      <c r="K50" s="15"/>
    </row>
  </sheetData>
  <sheetProtection/>
  <mergeCells count="62">
    <mergeCell ref="A24:A25"/>
    <mergeCell ref="B20:B23"/>
    <mergeCell ref="A20:A23"/>
    <mergeCell ref="C20:C23"/>
    <mergeCell ref="F20:F23"/>
    <mergeCell ref="G20:G23"/>
    <mergeCell ref="A7:O7"/>
    <mergeCell ref="H20:H23"/>
    <mergeCell ref="F24:F25"/>
    <mergeCell ref="G24:G25"/>
    <mergeCell ref="C14:C19"/>
    <mergeCell ref="E35:G35"/>
    <mergeCell ref="H35:J35"/>
    <mergeCell ref="H14:H19"/>
    <mergeCell ref="B24:B25"/>
    <mergeCell ref="C24:C25"/>
    <mergeCell ref="J14:J19"/>
    <mergeCell ref="A2:O2"/>
    <mergeCell ref="A3:O3"/>
    <mergeCell ref="A10:A12"/>
    <mergeCell ref="B10:B12"/>
    <mergeCell ref="A4:O4"/>
    <mergeCell ref="F14:F19"/>
    <mergeCell ref="F11:F12"/>
    <mergeCell ref="G11:G12"/>
    <mergeCell ref="A5:O5"/>
    <mergeCell ref="I24:I25"/>
    <mergeCell ref="H24:H25"/>
    <mergeCell ref="A8:O8"/>
    <mergeCell ref="F10:H10"/>
    <mergeCell ref="J20:J23"/>
    <mergeCell ref="B14:B19"/>
    <mergeCell ref="A14:A19"/>
    <mergeCell ref="H11:H12"/>
    <mergeCell ref="I11:I12"/>
    <mergeCell ref="J11:J12"/>
    <mergeCell ref="I10:J10"/>
    <mergeCell ref="C10:C12"/>
    <mergeCell ref="D10:D12"/>
    <mergeCell ref="E10:E12"/>
    <mergeCell ref="J24:J25"/>
    <mergeCell ref="H36:J36"/>
    <mergeCell ref="H34:J34"/>
    <mergeCell ref="G14:G19"/>
    <mergeCell ref="I14:I19"/>
    <mergeCell ref="I20:I23"/>
    <mergeCell ref="A30:A33"/>
    <mergeCell ref="B30:B33"/>
    <mergeCell ref="C30:C33"/>
    <mergeCell ref="F30:F33"/>
    <mergeCell ref="A26:A29"/>
    <mergeCell ref="B26:B29"/>
    <mergeCell ref="C26:C29"/>
    <mergeCell ref="F26:F29"/>
    <mergeCell ref="G30:G33"/>
    <mergeCell ref="H30:H33"/>
    <mergeCell ref="I30:I33"/>
    <mergeCell ref="J30:J33"/>
    <mergeCell ref="G26:G29"/>
    <mergeCell ref="H26:H29"/>
    <mergeCell ref="I26:I29"/>
    <mergeCell ref="J26:J29"/>
  </mergeCells>
  <printOptions horizontalCentered="1"/>
  <pageMargins left="0.1968503937007874" right="0.1968503937007874" top="0.7874015748031497" bottom="0.3937007874015748" header="0" footer="0"/>
  <pageSetup fitToHeight="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svoydom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svetlanam</dc:creator>
  <cp:keywords/>
  <dc:description/>
  <cp:lastModifiedBy>Китайкина Оксана Олеговна</cp:lastModifiedBy>
  <cp:lastPrinted>2023-06-29T07:56:57Z</cp:lastPrinted>
  <dcterms:created xsi:type="dcterms:W3CDTF">2007-03-13T05:36:26Z</dcterms:created>
  <dcterms:modified xsi:type="dcterms:W3CDTF">2023-06-29T07:57:13Z</dcterms:modified>
  <cp:category/>
  <cp:version/>
  <cp:contentType/>
  <cp:contentStatus/>
</cp:coreProperties>
</file>