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Лист1!$A$1:$K$58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/>
  <c r="E45"/>
  <c r="D45"/>
  <c r="G44" l="1"/>
  <c r="G43"/>
  <c r="G42"/>
  <c r="G41"/>
  <c r="G40"/>
  <c r="C40"/>
  <c r="C41"/>
  <c r="C42"/>
  <c r="C43"/>
  <c r="C44"/>
  <c r="G39"/>
  <c r="G38"/>
  <c r="G37"/>
  <c r="C39"/>
  <c r="C38"/>
  <c r="C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C16" l="1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15"/>
  <c r="H45"/>
  <c r="I45"/>
  <c r="J45"/>
  <c r="G45"/>
  <c r="C45" l="1"/>
</calcChain>
</file>

<file path=xl/sharedStrings.xml><?xml version="1.0" encoding="utf-8"?>
<sst xmlns="http://schemas.openxmlformats.org/spreadsheetml/2006/main" count="69" uniqueCount="60">
  <si>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</si>
  <si>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</si>
  <si>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</si>
  <si>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</si>
  <si>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</si>
  <si>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</si>
  <si>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</si>
  <si>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</si>
  <si>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</si>
  <si>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</si>
  <si>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</si>
  <si>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</si>
  <si>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</si>
  <si>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</si>
  <si>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</si>
  <si>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</si>
  <si>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</si>
  <si>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</si>
  <si>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Т.И.Галахова</t>
  </si>
  <si>
    <t>Е.Е.Арлашкина</t>
  </si>
  <si>
    <t>администрации Порецкого  муниципального округа</t>
  </si>
  <si>
    <t>к письму администрации Порецкого муниципального округа</t>
  </si>
  <si>
    <t xml:space="preserve">Чувашской Республики бюджетам </t>
  </si>
  <si>
    <t xml:space="preserve"> муниципальных округов на реализацию инициативных проектов</t>
  </si>
  <si>
    <t>от ___01.2025 года</t>
  </si>
  <si>
    <r>
      <t xml:space="preserve">по состоянию на </t>
    </r>
    <r>
      <rPr>
        <sz val="11"/>
        <rFont val="Times New Roman"/>
        <family val="1"/>
        <charset val="204"/>
      </rPr>
      <t>01 января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2025 года</t>
    </r>
  </si>
  <si>
    <t>«Выполнение работ по очистке и благоустройству пруда по ул.Анастасово-1 в с.Анастасово Порецкого муниципального округа Чувашской Республики»</t>
  </si>
  <si>
    <t>«Устройство детской площадки по ул. Анастасово-1 в с. Анастасово Порецкого муниципального округа Чувашской Республики»</t>
  </si>
  <si>
    <t>Замена фонарей уличного освещения в с.Ряпино, с.Козловка,дер.Устиновка  Порецкого муниципального округа Чувашской Республики</t>
  </si>
  <si>
    <t>Ремонт водяного колодца ,дер.Устиновка ул.Садовая  Порецкого муниципального округа Чувашской Республики</t>
  </si>
  <si>
    <t>Благоустройство памятника погибшим воинам в ВОВ в с. Кудеиха Порецкого муниципального округа Чувашской Республики</t>
  </si>
  <si>
    <t>Замена фонарей уличного освещения в с. Кудеиха, д. Шадриха, с.Кожевенное Порецкого муниципального округа Чувашской Республики</t>
  </si>
  <si>
    <t>Ремонт веранды для прогулки воспитанников дошкольной группы МБОУ "Кудеихинская СОШ" Порецкого муниципального округа</t>
  </si>
  <si>
    <t>Выполнение работ по устройству тамбура по адресу: Чувашская Республика, Порецкий район, с. Напольное, ул. Ленина, д.19В Порецкого муниципального округа Чувашской Республики</t>
  </si>
  <si>
    <t>Вырубка сухостойных и аварийных деревьев гражданского кладбища с. Напольное Порецкого муниципального округа Чувашской Республики</t>
  </si>
  <si>
    <t>Очистка пожарного водоема между ул. Комсомольская и ул. Советская в с. Напольное Порецкого муниципального округа Чувашской Республики</t>
  </si>
  <si>
    <t>Замена и устройство уличного освещения в с. Напольное Порецкого муниципального округа Чувашской Республики</t>
  </si>
  <si>
    <t>Замена уличных фонарей в с. Никулино, пос.Степное Коровино, пос. Зеленый Дол, пос.Заречный Порецкого муниципального округа Чувашской Республики</t>
  </si>
  <si>
    <t>Вырубка сухостойных и аварийных деревьев в с.Октябрьское, с.Антипинка Порецкого муниципального округа Чувашской Республики</t>
  </si>
  <si>
    <t>Благоустройство территории по ул.Тракторная в с.Антипинка,       Порецкого муниципального округа Чувашской Республики</t>
  </si>
  <si>
    <t>Уличное освещение с северного подъезда до ул.Октябрьская в с.Порецкое Порецкого муниципального округа Чувашской Республики</t>
  </si>
  <si>
    <t>Благоустройство территории парка "Площадь Победы" в с.Порецкое Порецкого муниципального округа в Чувашской Республике (наружное освещение,видеонаблюдение)"</t>
  </si>
  <si>
    <t>Ремонт наружной водопроводной системы по ул.Яшина в с.Порецкое Порецкого муниципального округа Чувашской Республики</t>
  </si>
  <si>
    <t>Ремонт котельных №1,2,3 расположенных по адресу :Чувашская Республикка,Порецкий район ,с.Порецкое ,ул.Комсомольская ,ул.Ульянова во дворе дома № 1,ул.Ульянова,дом №137 (3этап)</t>
  </si>
  <si>
    <t>Выполнение работ по замене  фонарей в с.Порецкое ,Порецкого муниципального округа Чувашской Республики</t>
  </si>
  <si>
    <t>Перенос аварийного участка ВЛ-10кВ №204 по ул.Кирова с.Порецкое (овраг) Порецкого муниципального округа Чувашской Республики</t>
  </si>
  <si>
    <t>Благоустройство гражданского кладбища в с.Порецкое Порецкого муниципального  округа Чувашской Республики (валка сухостойных и аварийных деревьев на кладбище и улицах села Порецкое) 3 этап.</t>
  </si>
  <si>
    <t>Благоустройство спортивной площадки МБДОУ "Порецкий детский сад "Колокольчик" Порецкого муниципального округа Чувашской Республики"</t>
  </si>
  <si>
    <t>Выполнение работ по благоустройству источника иконы пророка Иезекииля в с. Рындино Порецкого муниципального округа Чувашской Республики</t>
  </si>
  <si>
    <t>Замена уличных светильников в селе Рындино Порецкого муниципального округа Чувашской Республики</t>
  </si>
  <si>
    <t>Устройство водяного колодца на территории музея им А.Н. Крылова в д. Крылово Порецкого муниципального округа Чувашской Республики</t>
  </si>
  <si>
    <t>Замена фонарей уличного освещения на территории Семеновского территориального отдела Порецкого муниципального округа Чувашской Республики</t>
  </si>
  <si>
    <t>Замена уличных светильников в селе Сиява, селе Гарт , деревне Никольскок Порецкого муниципального округа Чувашской Республики</t>
  </si>
  <si>
    <t>Выполнение работ по благоустройству гражданского кладбища в поселке Долгая Поляна Порецкого муниципального округа Чувашской Республики</t>
  </si>
  <si>
    <t>Благоустройство территорий с.Сыреси, с.Раздольное, гражданского кладбища в с.Любимовка Порецкого муниципального округа Чувашской Республики</t>
  </si>
  <si>
    <t>Замена фонарей уличного освещения в с.Сыреси, с.Любимовка, с.Раздольное Порецкого муниципального округа Чувашской Республики</t>
  </si>
  <si>
    <t>Врио главы администрации
муниципального округа</t>
  </si>
  <si>
    <t>А.Е.Барыкин</t>
  </si>
  <si>
    <t xml:space="preserve">Заместитель главы администрации Порецкого муниципального округа  по экономике, АПК и финансам-начальник финансового отдела </t>
  </si>
  <si>
    <t>Приложение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</si>
</sst>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" fontId="2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view="pageBreakPreview" topLeftCell="C1" zoomScale="115" zoomScaleNormal="70" zoomScaleSheetLayoutView="115" workbookViewId="0">
      <selection activeCell="I13" sqref="I13"/>
    </sheetView>
  </sheetViews>
  <sheetFormatPr defaultColWidth="10.85546875" defaultRowHeight="15"/>
  <cols>
    <col min="1" max="1" width="4.5703125" style="3" customWidth="1"/>
    <col min="2" max="2" width="43.42578125" style="3" customWidth="1"/>
    <col min="3" max="3" width="15.5703125" style="3" customWidth="1"/>
    <col min="4" max="4" width="16.42578125" style="3" customWidth="1"/>
    <col min="5" max="5" width="15.42578125" style="3" customWidth="1"/>
    <col min="6" max="6" width="14" style="3" customWidth="1"/>
    <col min="7" max="7" width="14.140625" style="3" customWidth="1"/>
    <col min="8" max="8" width="14" style="3" customWidth="1"/>
    <col min="9" max="9" width="13.42578125" style="3" customWidth="1"/>
    <col min="10" max="10" width="13.7109375" style="3" customWidth="1"/>
    <col min="11" max="16384" width="10.85546875" style="3"/>
  </cols>
  <sheetData>
    <row r="1" spans="1:11" ht="14.45" customHeight="1">
      <c r="A1" s="8"/>
      <c r="B1" s="9"/>
      <c r="C1" s="9"/>
      <c r="D1" s="9"/>
      <c r="E1" s="9"/>
      <c r="F1" s="9"/>
      <c r="G1" s="9"/>
      <c r="H1" s="9"/>
      <c r="I1" s="24" t="s">
        <v>59</v>
      </c>
      <c r="J1" s="24"/>
      <c r="K1" s="24"/>
    </row>
    <row r="2" spans="1:11" ht="14.45" customHeight="1">
      <c r="A2" s="8"/>
      <c r="B2" s="8"/>
      <c r="C2" s="8"/>
      <c r="D2" s="8"/>
      <c r="E2" s="8"/>
      <c r="F2" s="8"/>
      <c r="G2" s="8"/>
      <c r="H2" s="8"/>
      <c r="I2" s="24" t="s">
        <v>21</v>
      </c>
      <c r="J2" s="24"/>
      <c r="K2" s="24"/>
    </row>
    <row r="3" spans="1:11" ht="14.45" customHeight="1">
      <c r="A3" s="8"/>
      <c r="B3" s="8"/>
      <c r="C3" s="8"/>
      <c r="D3" s="8"/>
      <c r="E3" s="8"/>
      <c r="F3" s="8"/>
      <c r="G3" s="8"/>
      <c r="H3" s="8"/>
      <c r="I3" s="24" t="s">
        <v>24</v>
      </c>
      <c r="J3" s="24"/>
      <c r="K3" s="24"/>
    </row>
    <row r="4" spans="1:11" ht="15" customHeight="1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>
      <c r="A5" s="20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>
      <c r="A7" s="20" t="s">
        <v>23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>
      <c r="A8" s="20" t="s">
        <v>25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>
      <c r="A10" s="4"/>
      <c r="B10" s="5"/>
      <c r="C10" s="5"/>
      <c r="D10" s="5"/>
      <c r="E10" s="5"/>
      <c r="F10" s="5"/>
      <c r="G10" s="5"/>
      <c r="H10" s="5"/>
      <c r="I10" s="5"/>
      <c r="J10" s="21" t="s">
        <v>8</v>
      </c>
      <c r="K10" s="21"/>
    </row>
    <row r="11" spans="1:11" ht="15.75">
      <c r="A11" s="17" t="s">
        <v>15</v>
      </c>
      <c r="B11" s="22" t="s">
        <v>0</v>
      </c>
      <c r="C11" s="22" t="s">
        <v>1</v>
      </c>
      <c r="D11" s="22"/>
      <c r="E11" s="22"/>
      <c r="F11" s="22"/>
      <c r="G11" s="22" t="s">
        <v>12</v>
      </c>
      <c r="H11" s="22"/>
      <c r="I11" s="22"/>
      <c r="J11" s="22"/>
      <c r="K11" s="22" t="s">
        <v>13</v>
      </c>
    </row>
    <row r="12" spans="1:11" ht="15.75">
      <c r="A12" s="18"/>
      <c r="B12" s="22"/>
      <c r="C12" s="22" t="s">
        <v>2</v>
      </c>
      <c r="D12" s="22" t="s">
        <v>14</v>
      </c>
      <c r="E12" s="22"/>
      <c r="F12" s="22"/>
      <c r="G12" s="22" t="s">
        <v>2</v>
      </c>
      <c r="H12" s="22" t="s">
        <v>14</v>
      </c>
      <c r="I12" s="22"/>
      <c r="J12" s="22"/>
      <c r="K12" s="22"/>
    </row>
    <row r="13" spans="1:11" ht="110.25">
      <c r="A13" s="19"/>
      <c r="B13" s="22"/>
      <c r="C13" s="22"/>
      <c r="D13" s="1" t="s">
        <v>3</v>
      </c>
      <c r="E13" s="1" t="s">
        <v>4</v>
      </c>
      <c r="F13" s="1" t="s">
        <v>5</v>
      </c>
      <c r="G13" s="22"/>
      <c r="H13" s="1" t="s">
        <v>3</v>
      </c>
      <c r="I13" s="1" t="s">
        <v>4</v>
      </c>
      <c r="J13" s="1" t="s">
        <v>5</v>
      </c>
      <c r="K13" s="22"/>
    </row>
    <row r="14" spans="1:11" s="11" customFormat="1" ht="12.7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</row>
    <row r="15" spans="1:11" ht="44.25" customHeight="1">
      <c r="A15" s="6">
        <v>1</v>
      </c>
      <c r="B15" s="13" t="s">
        <v>26</v>
      </c>
      <c r="C15" s="15">
        <f>D15+E15+F15</f>
        <v>1483302</v>
      </c>
      <c r="D15" s="16">
        <v>1186642</v>
      </c>
      <c r="E15" s="16">
        <v>222495</v>
      </c>
      <c r="F15" s="14">
        <v>74165</v>
      </c>
      <c r="G15" s="15">
        <f t="shared" ref="G15:G21" si="0">H15+I15+J15</f>
        <v>993812.34</v>
      </c>
      <c r="H15" s="16">
        <v>795050</v>
      </c>
      <c r="I15" s="16">
        <v>149072</v>
      </c>
      <c r="J15" s="16">
        <v>49690.34</v>
      </c>
      <c r="K15" s="6"/>
    </row>
    <row r="16" spans="1:11" ht="38.25">
      <c r="A16" s="6">
        <v>2</v>
      </c>
      <c r="B16" s="13" t="s">
        <v>27</v>
      </c>
      <c r="C16" s="15">
        <f t="shared" ref="C16:C44" si="1">D16+E16+F16</f>
        <v>4038856.72</v>
      </c>
      <c r="D16" s="16">
        <v>3231085</v>
      </c>
      <c r="E16" s="16">
        <v>605829</v>
      </c>
      <c r="F16" s="14">
        <v>201942.72</v>
      </c>
      <c r="G16" s="15">
        <f t="shared" si="0"/>
        <v>3735942.52</v>
      </c>
      <c r="H16" s="16">
        <v>2988754</v>
      </c>
      <c r="I16" s="16">
        <v>560391</v>
      </c>
      <c r="J16" s="16">
        <v>186797.52</v>
      </c>
      <c r="K16" s="6"/>
    </row>
    <row r="17" spans="1:11" ht="38.25">
      <c r="A17" s="6">
        <v>3</v>
      </c>
      <c r="B17" s="13" t="s">
        <v>28</v>
      </c>
      <c r="C17" s="15">
        <f t="shared" si="1"/>
        <v>731055</v>
      </c>
      <c r="D17" s="16">
        <v>584843</v>
      </c>
      <c r="E17" s="16">
        <v>87726</v>
      </c>
      <c r="F17" s="14">
        <v>58486</v>
      </c>
      <c r="G17" s="15">
        <f t="shared" si="0"/>
        <v>397075.78</v>
      </c>
      <c r="H17" s="16">
        <v>317661</v>
      </c>
      <c r="I17" s="16">
        <v>59561</v>
      </c>
      <c r="J17" s="16">
        <v>19853.78</v>
      </c>
      <c r="K17" s="7"/>
    </row>
    <row r="18" spans="1:11" ht="38.25">
      <c r="A18" s="6">
        <v>4</v>
      </c>
      <c r="B18" s="13" t="s">
        <v>29</v>
      </c>
      <c r="C18" s="15">
        <f t="shared" si="1"/>
        <v>245243</v>
      </c>
      <c r="D18" s="16">
        <v>196194</v>
      </c>
      <c r="E18" s="16">
        <v>29429</v>
      </c>
      <c r="F18" s="14">
        <v>19620</v>
      </c>
      <c r="G18" s="15">
        <f t="shared" si="0"/>
        <v>196194</v>
      </c>
      <c r="H18" s="16">
        <v>156955</v>
      </c>
      <c r="I18" s="16">
        <v>23544</v>
      </c>
      <c r="J18" s="16">
        <v>15695</v>
      </c>
      <c r="K18" s="7"/>
    </row>
    <row r="19" spans="1:11" ht="38.25">
      <c r="A19" s="6">
        <v>5</v>
      </c>
      <c r="B19" s="13" t="s">
        <v>30</v>
      </c>
      <c r="C19" s="15">
        <f t="shared" si="1"/>
        <v>3768863</v>
      </c>
      <c r="D19" s="16">
        <v>3015090</v>
      </c>
      <c r="E19" s="16">
        <v>565330</v>
      </c>
      <c r="F19" s="14">
        <v>188443</v>
      </c>
      <c r="G19" s="15">
        <f t="shared" si="0"/>
        <v>3768863</v>
      </c>
      <c r="H19" s="16">
        <v>3015090</v>
      </c>
      <c r="I19" s="16">
        <v>565330</v>
      </c>
      <c r="J19" s="16">
        <v>188443</v>
      </c>
      <c r="K19" s="7"/>
    </row>
    <row r="20" spans="1:11" ht="38.25">
      <c r="A20" s="6">
        <v>6</v>
      </c>
      <c r="B20" s="13" t="s">
        <v>31</v>
      </c>
      <c r="C20" s="15">
        <f t="shared" si="1"/>
        <v>234113</v>
      </c>
      <c r="D20" s="16">
        <v>187290</v>
      </c>
      <c r="E20" s="16">
        <v>35117</v>
      </c>
      <c r="F20" s="14">
        <v>11706</v>
      </c>
      <c r="G20" s="15">
        <f t="shared" si="0"/>
        <v>148829.43</v>
      </c>
      <c r="H20" s="16">
        <v>119064</v>
      </c>
      <c r="I20" s="16">
        <v>22323</v>
      </c>
      <c r="J20" s="16">
        <v>7442.43</v>
      </c>
      <c r="K20" s="7"/>
    </row>
    <row r="21" spans="1:11" ht="38.25">
      <c r="A21" s="6">
        <v>7</v>
      </c>
      <c r="B21" s="13" t="s">
        <v>32</v>
      </c>
      <c r="C21" s="15">
        <f t="shared" si="1"/>
        <v>644018</v>
      </c>
      <c r="D21" s="16">
        <v>515214</v>
      </c>
      <c r="E21" s="16">
        <v>96603</v>
      </c>
      <c r="F21" s="14">
        <v>32201</v>
      </c>
      <c r="G21" s="15">
        <f t="shared" si="0"/>
        <v>576396.11</v>
      </c>
      <c r="H21" s="16">
        <v>461117</v>
      </c>
      <c r="I21" s="16">
        <v>86459</v>
      </c>
      <c r="J21" s="16">
        <v>28820.11</v>
      </c>
      <c r="K21" s="7"/>
    </row>
    <row r="22" spans="1:11" ht="51">
      <c r="A22" s="6">
        <v>8</v>
      </c>
      <c r="B22" s="13" t="s">
        <v>33</v>
      </c>
      <c r="C22" s="15">
        <f t="shared" si="1"/>
        <v>1517982</v>
      </c>
      <c r="D22" s="16">
        <v>1214386</v>
      </c>
      <c r="E22" s="16">
        <v>227697</v>
      </c>
      <c r="F22" s="14">
        <v>75899</v>
      </c>
      <c r="G22" s="15">
        <f t="shared" ref="G22:G44" si="2">H22+I22+J22</f>
        <v>1426903.08</v>
      </c>
      <c r="H22" s="16">
        <v>1141522</v>
      </c>
      <c r="I22" s="16">
        <v>214035</v>
      </c>
      <c r="J22" s="16">
        <v>71346.080000000002</v>
      </c>
      <c r="K22" s="7"/>
    </row>
    <row r="23" spans="1:11" ht="38.25">
      <c r="A23" s="6">
        <v>9</v>
      </c>
      <c r="B23" s="13" t="s">
        <v>34</v>
      </c>
      <c r="C23" s="15">
        <f t="shared" si="1"/>
        <v>877154</v>
      </c>
      <c r="D23" s="16">
        <v>701723</v>
      </c>
      <c r="E23" s="16">
        <v>131573</v>
      </c>
      <c r="F23" s="14">
        <v>43858</v>
      </c>
      <c r="G23" s="15">
        <f t="shared" si="2"/>
        <v>686842.69</v>
      </c>
      <c r="H23" s="16">
        <v>549474</v>
      </c>
      <c r="I23" s="16">
        <v>103025.69</v>
      </c>
      <c r="J23" s="16">
        <v>34343</v>
      </c>
      <c r="K23" s="7"/>
    </row>
    <row r="24" spans="1:11" ht="51">
      <c r="A24" s="6">
        <v>10</v>
      </c>
      <c r="B24" s="13" t="s">
        <v>35</v>
      </c>
      <c r="C24" s="15">
        <f t="shared" si="1"/>
        <v>875309</v>
      </c>
      <c r="D24" s="16">
        <v>700247</v>
      </c>
      <c r="E24" s="16">
        <v>131296</v>
      </c>
      <c r="F24" s="14">
        <v>43766</v>
      </c>
      <c r="G24" s="15">
        <f t="shared" si="2"/>
        <v>914697</v>
      </c>
      <c r="H24" s="16">
        <v>700247</v>
      </c>
      <c r="I24" s="16">
        <v>170684</v>
      </c>
      <c r="J24" s="16">
        <v>43766</v>
      </c>
      <c r="K24" s="7"/>
    </row>
    <row r="25" spans="1:11" ht="38.25">
      <c r="A25" s="6">
        <v>11</v>
      </c>
      <c r="B25" s="13" t="s">
        <v>36</v>
      </c>
      <c r="C25" s="15">
        <f t="shared" si="1"/>
        <v>894014</v>
      </c>
      <c r="D25" s="16">
        <v>715211</v>
      </c>
      <c r="E25" s="16">
        <v>134102</v>
      </c>
      <c r="F25" s="14">
        <v>44701</v>
      </c>
      <c r="G25" s="15">
        <f t="shared" si="2"/>
        <v>822119.72</v>
      </c>
      <c r="H25" s="16">
        <v>657696</v>
      </c>
      <c r="I25" s="16">
        <v>123318</v>
      </c>
      <c r="J25" s="16">
        <v>41105.72</v>
      </c>
      <c r="K25" s="7"/>
    </row>
    <row r="26" spans="1:11" ht="51">
      <c r="A26" s="6">
        <v>12</v>
      </c>
      <c r="B26" s="13" t="s">
        <v>37</v>
      </c>
      <c r="C26" s="15">
        <f t="shared" si="1"/>
        <v>711958</v>
      </c>
      <c r="D26" s="16">
        <v>569566</v>
      </c>
      <c r="E26" s="16">
        <v>106794</v>
      </c>
      <c r="F26" s="14">
        <v>35598</v>
      </c>
      <c r="G26" s="15">
        <f t="shared" si="2"/>
        <v>412935.64</v>
      </c>
      <c r="H26" s="16">
        <v>330349</v>
      </c>
      <c r="I26" s="16">
        <v>61940</v>
      </c>
      <c r="J26" s="16">
        <v>20646.64</v>
      </c>
      <c r="K26" s="7"/>
    </row>
    <row r="27" spans="1:11" ht="38.25">
      <c r="A27" s="6">
        <v>13</v>
      </c>
      <c r="B27" s="13" t="s">
        <v>38</v>
      </c>
      <c r="C27" s="15">
        <f t="shared" si="1"/>
        <v>492474</v>
      </c>
      <c r="D27" s="16">
        <v>393978</v>
      </c>
      <c r="E27" s="16">
        <v>73872</v>
      </c>
      <c r="F27" s="14">
        <v>24624</v>
      </c>
      <c r="G27" s="15">
        <f t="shared" si="2"/>
        <v>427655.26</v>
      </c>
      <c r="H27" s="16">
        <v>342124</v>
      </c>
      <c r="I27" s="16">
        <v>64148.26</v>
      </c>
      <c r="J27" s="16">
        <v>21383</v>
      </c>
      <c r="K27" s="7"/>
    </row>
    <row r="28" spans="1:11" ht="38.25">
      <c r="A28" s="6">
        <v>14</v>
      </c>
      <c r="B28" s="13" t="s">
        <v>39</v>
      </c>
      <c r="C28" s="15">
        <f t="shared" si="1"/>
        <v>233663</v>
      </c>
      <c r="D28" s="16">
        <v>186930</v>
      </c>
      <c r="E28" s="16">
        <v>35051</v>
      </c>
      <c r="F28" s="14">
        <v>11682</v>
      </c>
      <c r="G28" s="15">
        <f t="shared" si="2"/>
        <v>233663</v>
      </c>
      <c r="H28" s="16">
        <v>186930</v>
      </c>
      <c r="I28" s="16">
        <v>35051</v>
      </c>
      <c r="J28" s="16">
        <v>11682</v>
      </c>
      <c r="K28" s="7"/>
    </row>
    <row r="29" spans="1:11" ht="38.25">
      <c r="A29" s="6">
        <v>15</v>
      </c>
      <c r="B29" s="13" t="s">
        <v>40</v>
      </c>
      <c r="C29" s="15">
        <f t="shared" si="1"/>
        <v>1559821</v>
      </c>
      <c r="D29" s="16">
        <v>1247821</v>
      </c>
      <c r="E29" s="16">
        <v>234000</v>
      </c>
      <c r="F29" s="14">
        <v>78000</v>
      </c>
      <c r="G29" s="15">
        <f t="shared" si="2"/>
        <v>1180890</v>
      </c>
      <c r="H29" s="16">
        <v>944712</v>
      </c>
      <c r="I29" s="16">
        <v>224369</v>
      </c>
      <c r="J29" s="16">
        <v>11809</v>
      </c>
      <c r="K29" s="7"/>
    </row>
    <row r="30" spans="1:11" ht="51">
      <c r="A30" s="6">
        <v>16</v>
      </c>
      <c r="B30" s="13" t="s">
        <v>41</v>
      </c>
      <c r="C30" s="15">
        <f t="shared" si="1"/>
        <v>1741750</v>
      </c>
      <c r="D30" s="16">
        <v>1393400</v>
      </c>
      <c r="E30" s="16">
        <v>261263</v>
      </c>
      <c r="F30" s="14">
        <v>87087</v>
      </c>
      <c r="G30" s="15">
        <f t="shared" si="2"/>
        <v>1637224</v>
      </c>
      <c r="H30" s="16">
        <v>1309779</v>
      </c>
      <c r="I30" s="16">
        <v>245583</v>
      </c>
      <c r="J30" s="16">
        <v>81862</v>
      </c>
      <c r="K30" s="7"/>
    </row>
    <row r="31" spans="1:11" ht="38.25">
      <c r="A31" s="6">
        <v>17</v>
      </c>
      <c r="B31" s="13" t="s">
        <v>42</v>
      </c>
      <c r="C31" s="15">
        <f t="shared" si="1"/>
        <v>170549</v>
      </c>
      <c r="D31" s="16">
        <v>136349</v>
      </c>
      <c r="E31" s="16">
        <v>25200</v>
      </c>
      <c r="F31" s="14">
        <v>9000</v>
      </c>
      <c r="G31" s="15">
        <f t="shared" si="2"/>
        <v>169696.25</v>
      </c>
      <c r="H31" s="16">
        <v>135757</v>
      </c>
      <c r="I31" s="16">
        <v>25200</v>
      </c>
      <c r="J31" s="16">
        <v>8739.25</v>
      </c>
      <c r="K31" s="7"/>
    </row>
    <row r="32" spans="1:11" ht="51">
      <c r="A32" s="6">
        <v>18</v>
      </c>
      <c r="B32" s="13" t="s">
        <v>43</v>
      </c>
      <c r="C32" s="15">
        <f t="shared" si="1"/>
        <v>4985365</v>
      </c>
      <c r="D32" s="16">
        <v>3988365</v>
      </c>
      <c r="E32" s="16">
        <v>250000</v>
      </c>
      <c r="F32" s="14">
        <v>747000</v>
      </c>
      <c r="G32" s="15">
        <f t="shared" si="2"/>
        <v>4985365</v>
      </c>
      <c r="H32" s="16">
        <v>3988365</v>
      </c>
      <c r="I32" s="16">
        <v>947000</v>
      </c>
      <c r="J32" s="16">
        <v>50000</v>
      </c>
      <c r="K32" s="7"/>
    </row>
    <row r="33" spans="1:11" ht="38.25">
      <c r="A33" s="6">
        <v>19</v>
      </c>
      <c r="B33" s="13" t="s">
        <v>44</v>
      </c>
      <c r="C33" s="15">
        <f t="shared" si="1"/>
        <v>595654</v>
      </c>
      <c r="D33" s="16">
        <v>476523</v>
      </c>
      <c r="E33" s="16">
        <v>89348</v>
      </c>
      <c r="F33" s="14">
        <v>29783</v>
      </c>
      <c r="G33" s="15">
        <f t="shared" si="2"/>
        <v>595654</v>
      </c>
      <c r="H33" s="16">
        <v>476523</v>
      </c>
      <c r="I33" s="16">
        <v>89348</v>
      </c>
      <c r="J33" s="16">
        <v>29783</v>
      </c>
      <c r="K33" s="7"/>
    </row>
    <row r="34" spans="1:11" ht="38.25">
      <c r="A34" s="6">
        <v>20</v>
      </c>
      <c r="B34" s="13" t="s">
        <v>45</v>
      </c>
      <c r="C34" s="15">
        <f t="shared" si="1"/>
        <v>1240932.5899999999</v>
      </c>
      <c r="D34" s="16">
        <v>992432.59</v>
      </c>
      <c r="E34" s="16">
        <v>186500</v>
      </c>
      <c r="F34" s="14">
        <v>62000</v>
      </c>
      <c r="G34" s="15">
        <f t="shared" si="2"/>
        <v>1104430.07</v>
      </c>
      <c r="H34" s="16">
        <v>883544</v>
      </c>
      <c r="I34" s="16">
        <v>165665</v>
      </c>
      <c r="J34" s="16">
        <v>55221.07</v>
      </c>
      <c r="K34" s="7"/>
    </row>
    <row r="35" spans="1:11" ht="63.75">
      <c r="A35" s="6">
        <v>21</v>
      </c>
      <c r="B35" s="13" t="s">
        <v>46</v>
      </c>
      <c r="C35" s="15">
        <f t="shared" si="1"/>
        <v>2871221</v>
      </c>
      <c r="D35" s="16">
        <v>2296977</v>
      </c>
      <c r="E35" s="16">
        <v>430683</v>
      </c>
      <c r="F35" s="14">
        <v>143561</v>
      </c>
      <c r="G35" s="15">
        <f t="shared" si="2"/>
        <v>2828152.67</v>
      </c>
      <c r="H35" s="16">
        <v>2262522</v>
      </c>
      <c r="I35" s="16">
        <v>424223</v>
      </c>
      <c r="J35" s="16">
        <v>141407.67000000001</v>
      </c>
      <c r="K35" s="7"/>
    </row>
    <row r="36" spans="1:11" ht="38.25">
      <c r="A36" s="6">
        <v>22</v>
      </c>
      <c r="B36" s="13" t="s">
        <v>47</v>
      </c>
      <c r="C36" s="15">
        <f t="shared" si="1"/>
        <v>577212</v>
      </c>
      <c r="D36" s="16">
        <v>461770</v>
      </c>
      <c r="E36" s="16">
        <v>86582</v>
      </c>
      <c r="F36" s="14">
        <v>28860</v>
      </c>
      <c r="G36" s="15">
        <f t="shared" si="2"/>
        <v>577212</v>
      </c>
      <c r="H36" s="16">
        <v>461770</v>
      </c>
      <c r="I36" s="16">
        <v>86582</v>
      </c>
      <c r="J36" s="16">
        <v>28860</v>
      </c>
      <c r="K36" s="7"/>
    </row>
    <row r="37" spans="1:11" ht="38.25">
      <c r="A37" s="6">
        <v>23</v>
      </c>
      <c r="B37" s="13" t="s">
        <v>48</v>
      </c>
      <c r="C37" s="15">
        <f t="shared" si="1"/>
        <v>508252</v>
      </c>
      <c r="D37" s="16">
        <v>406602</v>
      </c>
      <c r="E37" s="16">
        <v>76238</v>
      </c>
      <c r="F37" s="14">
        <v>25412</v>
      </c>
      <c r="G37" s="15">
        <f t="shared" si="2"/>
        <v>371385.98</v>
      </c>
      <c r="H37" s="16">
        <v>297109</v>
      </c>
      <c r="I37" s="16">
        <v>55706.98</v>
      </c>
      <c r="J37" s="16">
        <v>18570</v>
      </c>
      <c r="K37" s="7"/>
    </row>
    <row r="38" spans="1:11" ht="38.25">
      <c r="A38" s="6">
        <v>24</v>
      </c>
      <c r="B38" s="13" t="s">
        <v>49</v>
      </c>
      <c r="C38" s="15">
        <f t="shared" si="1"/>
        <v>160433</v>
      </c>
      <c r="D38" s="16">
        <v>128346</v>
      </c>
      <c r="E38" s="16">
        <v>24065</v>
      </c>
      <c r="F38" s="14">
        <v>8022</v>
      </c>
      <c r="G38" s="15">
        <f t="shared" si="2"/>
        <v>135565.78</v>
      </c>
      <c r="H38" s="16">
        <v>108453</v>
      </c>
      <c r="I38" s="16">
        <v>20335</v>
      </c>
      <c r="J38" s="16">
        <v>6777.78</v>
      </c>
      <c r="K38" s="7"/>
    </row>
    <row r="39" spans="1:11" ht="38.25">
      <c r="A39" s="6">
        <v>25</v>
      </c>
      <c r="B39" s="13" t="s">
        <v>50</v>
      </c>
      <c r="C39" s="15">
        <f t="shared" si="1"/>
        <v>174164</v>
      </c>
      <c r="D39" s="16">
        <v>139331</v>
      </c>
      <c r="E39" s="16">
        <v>26125</v>
      </c>
      <c r="F39" s="14">
        <v>8708</v>
      </c>
      <c r="G39" s="15">
        <f t="shared" si="2"/>
        <v>174164</v>
      </c>
      <c r="H39" s="16">
        <v>139331</v>
      </c>
      <c r="I39" s="16">
        <v>26125</v>
      </c>
      <c r="J39" s="16">
        <v>8708</v>
      </c>
      <c r="K39" s="7"/>
    </row>
    <row r="40" spans="1:11" ht="51">
      <c r="A40" s="6">
        <v>26</v>
      </c>
      <c r="B40" s="13" t="s">
        <v>51</v>
      </c>
      <c r="C40" s="15">
        <f t="shared" si="1"/>
        <v>183632</v>
      </c>
      <c r="D40" s="16">
        <v>146906</v>
      </c>
      <c r="E40" s="16">
        <v>27544</v>
      </c>
      <c r="F40" s="14">
        <v>9182</v>
      </c>
      <c r="G40" s="15">
        <f t="shared" si="2"/>
        <v>129736.56</v>
      </c>
      <c r="H40" s="16">
        <v>103789</v>
      </c>
      <c r="I40" s="16">
        <v>19447.560000000001</v>
      </c>
      <c r="J40" s="16">
        <v>6500</v>
      </c>
      <c r="K40" s="7"/>
    </row>
    <row r="41" spans="1:11" ht="38.25">
      <c r="A41" s="6">
        <v>27</v>
      </c>
      <c r="B41" s="13" t="s">
        <v>52</v>
      </c>
      <c r="C41" s="15">
        <f t="shared" si="1"/>
        <v>479059</v>
      </c>
      <c r="D41" s="16">
        <v>383247</v>
      </c>
      <c r="E41" s="16">
        <v>71859</v>
      </c>
      <c r="F41" s="14">
        <v>23953</v>
      </c>
      <c r="G41" s="15">
        <f t="shared" si="2"/>
        <v>309512.84999999998</v>
      </c>
      <c r="H41" s="16">
        <v>247610</v>
      </c>
      <c r="I41" s="16">
        <v>46427</v>
      </c>
      <c r="J41" s="16">
        <v>15475.85</v>
      </c>
      <c r="K41" s="7"/>
    </row>
    <row r="42" spans="1:11" ht="51">
      <c r="A42" s="6">
        <v>28</v>
      </c>
      <c r="B42" s="13" t="s">
        <v>53</v>
      </c>
      <c r="C42" s="15">
        <f t="shared" si="1"/>
        <v>887347</v>
      </c>
      <c r="D42" s="16">
        <v>709878</v>
      </c>
      <c r="E42" s="16">
        <v>133102</v>
      </c>
      <c r="F42" s="14">
        <v>44367</v>
      </c>
      <c r="G42" s="15">
        <f t="shared" si="2"/>
        <v>829669.38</v>
      </c>
      <c r="H42" s="16">
        <v>663736</v>
      </c>
      <c r="I42" s="16">
        <v>124450.38</v>
      </c>
      <c r="J42" s="16">
        <v>41483</v>
      </c>
      <c r="K42" s="7"/>
    </row>
    <row r="43" spans="1:11" ht="51">
      <c r="A43" s="6">
        <v>29</v>
      </c>
      <c r="B43" s="13" t="s">
        <v>54</v>
      </c>
      <c r="C43" s="15">
        <f t="shared" si="1"/>
        <v>1883824</v>
      </c>
      <c r="D43" s="16">
        <v>1507059</v>
      </c>
      <c r="E43" s="16">
        <v>282574</v>
      </c>
      <c r="F43" s="14">
        <v>94191</v>
      </c>
      <c r="G43" s="15">
        <f t="shared" si="2"/>
        <v>1142309.43</v>
      </c>
      <c r="H43" s="16">
        <v>913848</v>
      </c>
      <c r="I43" s="16">
        <v>171346.43</v>
      </c>
      <c r="J43" s="16">
        <v>57115</v>
      </c>
      <c r="K43" s="7"/>
    </row>
    <row r="44" spans="1:11" ht="38.25">
      <c r="A44" s="6">
        <v>30</v>
      </c>
      <c r="B44" s="13" t="s">
        <v>55</v>
      </c>
      <c r="C44" s="15">
        <f t="shared" si="1"/>
        <v>263440</v>
      </c>
      <c r="D44" s="16">
        <v>210752</v>
      </c>
      <c r="E44" s="16">
        <v>39516</v>
      </c>
      <c r="F44" s="14">
        <v>13172</v>
      </c>
      <c r="G44" s="15">
        <f t="shared" si="2"/>
        <v>188682.8</v>
      </c>
      <c r="H44" s="16">
        <v>150946</v>
      </c>
      <c r="I44" s="16">
        <v>28301.8</v>
      </c>
      <c r="J44" s="16">
        <v>9435</v>
      </c>
      <c r="K44" s="7"/>
    </row>
    <row r="45" spans="1:11" ht="15.75">
      <c r="A45" s="28" t="s">
        <v>6</v>
      </c>
      <c r="B45" s="29"/>
      <c r="C45" s="15">
        <f t="shared" ref="C45" si="3">D45+E45+F45</f>
        <v>35030660.310000002</v>
      </c>
      <c r="D45" s="12">
        <f t="shared" ref="D45:I45" si="4">SUM(D15:D44)</f>
        <v>28024157.59</v>
      </c>
      <c r="E45" s="12">
        <f t="shared" si="4"/>
        <v>4727513</v>
      </c>
      <c r="F45" s="12">
        <f t="shared" si="4"/>
        <v>2278989.7199999997</v>
      </c>
      <c r="G45" s="15">
        <f t="shared" si="4"/>
        <v>31101580.340000004</v>
      </c>
      <c r="H45" s="12">
        <f t="shared" si="4"/>
        <v>24849827</v>
      </c>
      <c r="I45" s="12">
        <f t="shared" si="4"/>
        <v>4938992.0999999987</v>
      </c>
      <c r="J45" s="12">
        <f>SUM(J15:J44)</f>
        <v>1312761.24</v>
      </c>
      <c r="K45" s="2"/>
    </row>
    <row r="46" spans="1:1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>
      <c r="A47" s="25" t="s">
        <v>56</v>
      </c>
      <c r="B47" s="26"/>
      <c r="C47" s="26"/>
    </row>
    <row r="48" spans="1:11">
      <c r="A48" s="26"/>
      <c r="B48" s="26"/>
      <c r="C48" s="26"/>
    </row>
    <row r="49" spans="1:11">
      <c r="A49" s="26"/>
      <c r="B49" s="26"/>
      <c r="C49" s="26"/>
      <c r="E49" s="27"/>
      <c r="F49" s="27"/>
      <c r="H49" s="27" t="s">
        <v>57</v>
      </c>
      <c r="I49" s="27"/>
      <c r="J49" s="27"/>
      <c r="K49" s="27"/>
    </row>
    <row r="50" spans="1:11">
      <c r="E50" s="23" t="s">
        <v>10</v>
      </c>
      <c r="F50" s="23"/>
      <c r="H50" s="23" t="s">
        <v>9</v>
      </c>
      <c r="I50" s="23"/>
      <c r="J50" s="23"/>
      <c r="K50" s="23"/>
    </row>
    <row r="51" spans="1:11" ht="20.25" customHeight="1">
      <c r="A51" s="25" t="s">
        <v>58</v>
      </c>
      <c r="B51" s="26"/>
      <c r="C51" s="26"/>
    </row>
    <row r="52" spans="1:11" ht="20.25" customHeight="1">
      <c r="A52" s="26"/>
      <c r="B52" s="26"/>
      <c r="C52" s="26"/>
    </row>
    <row r="53" spans="1:11" ht="20.25" customHeight="1">
      <c r="A53" s="26"/>
      <c r="B53" s="26"/>
      <c r="C53" s="26"/>
      <c r="E53" s="27"/>
      <c r="F53" s="27"/>
      <c r="H53" s="27" t="s">
        <v>18</v>
      </c>
      <c r="I53" s="27"/>
      <c r="J53" s="27"/>
      <c r="K53" s="27"/>
    </row>
    <row r="54" spans="1:11">
      <c r="E54" s="23" t="s">
        <v>10</v>
      </c>
      <c r="F54" s="23"/>
      <c r="H54" s="23" t="s">
        <v>9</v>
      </c>
      <c r="I54" s="23"/>
      <c r="J54" s="23"/>
      <c r="K54" s="23"/>
    </row>
    <row r="55" spans="1:11">
      <c r="A55" s="3" t="s">
        <v>7</v>
      </c>
    </row>
    <row r="57" spans="1:11">
      <c r="A57" s="26" t="s">
        <v>11</v>
      </c>
      <c r="B57" s="26"/>
      <c r="C57" s="26"/>
      <c r="E57" s="27"/>
      <c r="F57" s="27"/>
      <c r="H57" s="27" t="s">
        <v>19</v>
      </c>
      <c r="I57" s="27"/>
      <c r="J57" s="27"/>
      <c r="K57" s="27"/>
    </row>
    <row r="58" spans="1:11">
      <c r="E58" s="23" t="s">
        <v>10</v>
      </c>
      <c r="F58" s="23"/>
      <c r="H58" s="23" t="s">
        <v>9</v>
      </c>
      <c r="I58" s="23"/>
      <c r="J58" s="23"/>
      <c r="K58" s="23"/>
    </row>
  </sheetData>
  <mergeCells count="35">
    <mergeCell ref="A45:B45"/>
    <mergeCell ref="A47:C49"/>
    <mergeCell ref="E49:F49"/>
    <mergeCell ref="H49:K49"/>
    <mergeCell ref="E50:F50"/>
    <mergeCell ref="H50:K50"/>
    <mergeCell ref="A51:C53"/>
    <mergeCell ref="E53:F53"/>
    <mergeCell ref="H53:K53"/>
    <mergeCell ref="A57:C57"/>
    <mergeCell ref="E57:F57"/>
    <mergeCell ref="H57:K57"/>
    <mergeCell ref="E54:F54"/>
    <mergeCell ref="H54:K54"/>
    <mergeCell ref="E58:F58"/>
    <mergeCell ref="H58:K58"/>
    <mergeCell ref="I1:K1"/>
    <mergeCell ref="I2:K2"/>
    <mergeCell ref="I3:K3"/>
    <mergeCell ref="J10:K10"/>
    <mergeCell ref="D12:F12"/>
    <mergeCell ref="G12:G13"/>
    <mergeCell ref="H12:J12"/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</mergeCells>
  <pageMargins left="0.7" right="0.7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User</cp:lastModifiedBy>
  <cp:lastPrinted>2024-01-12T07:55:20Z</cp:lastPrinted>
  <dcterms:created xsi:type="dcterms:W3CDTF">2022-12-30T06:51:39Z</dcterms:created>
  <dcterms:modified xsi:type="dcterms:W3CDTF">2025-01-13T12:51:28Z</dcterms:modified>
</cp:coreProperties>
</file>