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1" sheetId="1" r:id="rId1"/>
  </sheets>
  <definedNames>
    <definedName name="_xlnm.Print_Area" localSheetId="0">'1'!$A$1:$O$92</definedName>
  </definedNames>
  <calcPr fullCalcOnLoad="1"/>
</workbook>
</file>

<file path=xl/sharedStrings.xml><?xml version="1.0" encoding="utf-8"?>
<sst xmlns="http://schemas.openxmlformats.org/spreadsheetml/2006/main" count="160" uniqueCount="101">
  <si>
    <t xml:space="preserve">                  </t>
  </si>
  <si>
    <t xml:space="preserve"> </t>
  </si>
  <si>
    <t>№ п/п</t>
  </si>
  <si>
    <t>(наименование муниципального образования)</t>
  </si>
  <si>
    <t>М.П.</t>
  </si>
  <si>
    <t>(подпись, Ф.И.О.)</t>
  </si>
  <si>
    <t xml:space="preserve">государственной программы Российской Федерации «Обеспечение доступным и комфортным жильем и коммунальными услугами граждан Российской Федерации», </t>
  </si>
  <si>
    <t>СПИСОК</t>
  </si>
  <si>
    <t xml:space="preserve">молодых семей - участников мероприятия по обеспечению жильем молодых семей 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</si>
  <si>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</si>
  <si>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Члены семьи (Ф.И.О.)</t>
  </si>
  <si>
    <t>Родствен-ные отно-шения (супруг, супруга, сын, дочь)</t>
  </si>
  <si>
    <t>Число, месяц, год рождения</t>
  </si>
  <si>
    <t>Документ, удостоверяющий личность гражданина Российской Федерации</t>
  </si>
  <si>
    <t>Данные о членах молодой семьи</t>
  </si>
  <si>
    <t>Серия, номер</t>
  </si>
  <si>
    <t>Кем, когда выдан</t>
  </si>
  <si>
    <t>Коли-чество членов семьи (чело-век)</t>
  </si>
  <si>
    <t>Свидетельство о браке</t>
  </si>
  <si>
    <t>Кем, когда выдано</t>
  </si>
  <si>
    <t>Расчетная стоимость жилья</t>
  </si>
  <si>
    <t>Стои-мость 1 кв.м. (рублей)</t>
  </si>
  <si>
    <t>Размер общей пло-щади жилого помещения на семью (кв.м.)</t>
  </si>
  <si>
    <t>Всего (гр. 11 х гр. 12)</t>
  </si>
  <si>
    <t>Планируемый размер социальной выплаты</t>
  </si>
  <si>
    <t>рублей</t>
  </si>
  <si>
    <t>%</t>
  </si>
  <si>
    <t>Красноармейский муниципальный округ</t>
  </si>
  <si>
    <t>супруг</t>
  </si>
  <si>
    <t>супруга</t>
  </si>
  <si>
    <t>сын</t>
  </si>
  <si>
    <t>дочь</t>
  </si>
  <si>
    <t>Игнатьева Анастасия Владимировна</t>
  </si>
  <si>
    <t>Игнатьев Кирилл Артурович</t>
  </si>
  <si>
    <t>Игнатьев Артем Артурович</t>
  </si>
  <si>
    <t>Валиев Алил Шамилевич</t>
  </si>
  <si>
    <t>Валиев Дамир Шамилевич</t>
  </si>
  <si>
    <t>Федоров Кирилл Леонидович</t>
  </si>
  <si>
    <t xml:space="preserve">Федоров Максим Станиславович </t>
  </si>
  <si>
    <t>Гурьева Татьяна Владимировна</t>
  </si>
  <si>
    <t>Гурьева Мария Александровна</t>
  </si>
  <si>
    <t>Борисов Александр Владимирович</t>
  </si>
  <si>
    <t>Димитриев Михаил Вячеславович</t>
  </si>
  <si>
    <t>Димитриева Дарья Михайловна</t>
  </si>
  <si>
    <t>Димитриев Кирилл Михайлович</t>
  </si>
  <si>
    <t>Осипов Димитрий Анзорович</t>
  </si>
  <si>
    <t xml:space="preserve">                                                В.В. Долгов </t>
  </si>
  <si>
    <t>Васильева Татьяна Сергеевна главный специалист-эксперт отдела строительства, дорожного хозяйства и ЖКХ 8(83530)21054</t>
  </si>
  <si>
    <t>Филиппов Эдуард Валерьевич</t>
  </si>
  <si>
    <t>Филиппов Дмитрий Эдуардович</t>
  </si>
  <si>
    <t>Иванова Ирина Алексеевна</t>
  </si>
  <si>
    <t>Иванова Виктория Александровна</t>
  </si>
  <si>
    <t>Иванова Анна Александровна</t>
  </si>
  <si>
    <t>Иванов Максим Александрович</t>
  </si>
  <si>
    <t>Максименко Ирина Александровна</t>
  </si>
  <si>
    <t>Максименко Анна Сергеевна</t>
  </si>
  <si>
    <t>Максименко Владислав Сергеевич</t>
  </si>
  <si>
    <t xml:space="preserve">изъявивших желание получить социальную выплату в 2024 году </t>
  </si>
  <si>
    <t>Гурьев Олег Олегович</t>
  </si>
  <si>
    <t>Гурьев Евгений Олегович</t>
  </si>
  <si>
    <t>Тимофеев Илья Леонидович</t>
  </si>
  <si>
    <t>Любимов Валерий Алексеевич</t>
  </si>
  <si>
    <t>Любимова Дарина Валерьевна</t>
  </si>
  <si>
    <t>Любимов Тимур Валерьевич</t>
  </si>
  <si>
    <t>Любимова Аксиния Валерьевна</t>
  </si>
  <si>
    <t>Любимова Таисия Валерьевна</t>
  </si>
  <si>
    <t>Кизяев Никита Анатольевич</t>
  </si>
  <si>
    <t>Кизяева Елизавета Анатольевна</t>
  </si>
  <si>
    <t>Сабуров Иван Александрович</t>
  </si>
  <si>
    <t>Сабуров Владимир Дмитриевич</t>
  </si>
  <si>
    <t>Сабурова Милана Сулаймоновна</t>
  </si>
  <si>
    <t>Любмиов Михаил Алексеевич</t>
  </si>
  <si>
    <t>Любимов Арсений Михайлович</t>
  </si>
  <si>
    <t>Любимов Макар Михайлович</t>
  </si>
  <si>
    <t>Любимова Мия Михайловна</t>
  </si>
  <si>
    <t>Любимов Гордей Михайлович</t>
  </si>
  <si>
    <t>Никифорова Ксения Андреевна</t>
  </si>
  <si>
    <t>Никифорова Дарья Андреевна</t>
  </si>
  <si>
    <t>Гаврилов Алексей Ильич</t>
  </si>
  <si>
    <t>Гурьева Анастасия Александровна</t>
  </si>
  <si>
    <t>Гурьев Александр Владимирович СНИЛС 151-560-022 21</t>
  </si>
  <si>
    <t xml:space="preserve">Никифоров Андрей Алексеевич </t>
  </si>
  <si>
    <t xml:space="preserve">Временно исполняющий полномочия главы  Красноармейского муниципального округа </t>
  </si>
  <si>
    <t>Гаврилов Илья Геннадьевич</t>
  </si>
  <si>
    <t xml:space="preserve">Иванов Александр Витальевич </t>
  </si>
  <si>
    <t xml:space="preserve">Любимова Екатерина Сергеевна </t>
  </si>
  <si>
    <t xml:space="preserve">Сабурова Ольга Владимировна </t>
  </si>
  <si>
    <t xml:space="preserve">Любимова Екатерина Степановна </t>
  </si>
  <si>
    <t xml:space="preserve">Игнатьев Артур Витальевич </t>
  </si>
  <si>
    <t xml:space="preserve">Максимова Елена Владимировна </t>
  </si>
  <si>
    <t xml:space="preserve">Федорова Арина Сергеевна  </t>
  </si>
  <si>
    <t xml:space="preserve">Борисова Татьяна Андреевна </t>
  </si>
  <si>
    <t xml:space="preserve">Димитриева Алена Сергеевна </t>
  </si>
  <si>
    <t xml:space="preserve">Осипова Ирина Александровна </t>
  </si>
  <si>
    <t xml:space="preserve">Филиппова Анна Семеновна </t>
  </si>
  <si>
    <t xml:space="preserve">Максименко Сергей Николаевич </t>
  </si>
  <si>
    <t xml:space="preserve">Гурьева Анна Александровна </t>
  </si>
  <si>
    <t xml:space="preserve">Тимофеева Анна Станиславовна  </t>
  </si>
  <si>
    <t xml:space="preserve">Кизяева Светлана Сергеевна </t>
  </si>
  <si>
    <t xml:space="preserve">Никифорова Наталия Михайловна </t>
  </si>
  <si>
    <t xml:space="preserve">Гаврилова Анастасия Вячеславовна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</si>
</sst>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ET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horizontal="center" vertical="top" wrapText="1"/>
    </xf>
    <xf numFmtId="14" fontId="5" fillId="32" borderId="10" xfId="0" applyNumberFormat="1" applyFont="1" applyFill="1" applyBorder="1" applyAlignment="1">
      <alignment vertical="top"/>
    </xf>
    <xf numFmtId="14" fontId="5" fillId="32" borderId="11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4" fontId="5" fillId="32" borderId="12" xfId="0" applyNumberFormat="1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top"/>
    </xf>
    <xf numFmtId="0" fontId="5" fillId="32" borderId="12" xfId="0" applyFont="1" applyFill="1" applyBorder="1" applyAlignment="1">
      <alignment horizontal="center" vertical="top"/>
    </xf>
    <xf numFmtId="14" fontId="5" fillId="32" borderId="13" xfId="0" applyNumberFormat="1" applyFont="1" applyFill="1" applyBorder="1" applyAlignment="1">
      <alignment horizontal="center" vertical="top" wrapText="1"/>
    </xf>
    <xf numFmtId="14" fontId="5" fillId="32" borderId="11" xfId="0" applyNumberFormat="1" applyFont="1" applyFill="1" applyBorder="1" applyAlignment="1">
      <alignment horizontal="center" vertical="top" wrapText="1"/>
    </xf>
    <xf numFmtId="14" fontId="5" fillId="32" borderId="12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1"/>
  <sheetViews>
    <sheetView tabSelected="1" view="pageBreakPreview" zoomScale="75" zoomScaleSheetLayoutView="75" zoomScalePageLayoutView="0" workbookViewId="0" topLeftCell="A1">
      <selection activeCell="G83" sqref="G83"/>
    </sheetView>
  </sheetViews>
  <sheetFormatPr defaultColWidth="9.00390625" defaultRowHeight="12.75"/>
  <cols>
    <col min="1" max="1" width="7.00390625" style="0" customWidth="1"/>
    <col min="2" max="2" width="14.75390625" style="0" customWidth="1"/>
    <col min="3" max="3" width="8.375" style="0" customWidth="1"/>
    <col min="4" max="4" width="36.00390625" style="0" customWidth="1"/>
    <col min="5" max="5" width="12.625" style="0" customWidth="1"/>
    <col min="6" max="6" width="15.875" style="0" customWidth="1"/>
    <col min="7" max="7" width="14.875" style="0" customWidth="1"/>
    <col min="8" max="8" width="35.75390625" style="0" customWidth="1"/>
    <col min="9" max="9" width="14.875" style="0" customWidth="1"/>
    <col min="10" max="10" width="35.75390625" style="0" customWidth="1"/>
    <col min="11" max="11" width="10.875" style="0" customWidth="1"/>
    <col min="12" max="12" width="8.625" style="0" customWidth="1"/>
    <col min="13" max="14" width="15.25390625" style="0" customWidth="1"/>
    <col min="15" max="15" width="8.125" style="0" customWidth="1"/>
    <col min="19" max="19" width="11.25390625" style="0" customWidth="1"/>
    <col min="26" max="26" width="8.25390625" style="0" customWidth="1"/>
    <col min="28" max="28" width="8.00390625" style="0" customWidth="1"/>
  </cols>
  <sheetData>
    <row r="1" spans="1:15" ht="15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  <c r="O1" s="38"/>
    </row>
    <row r="2" spans="1:15" ht="15.7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0"/>
      <c r="O2" s="40"/>
    </row>
    <row r="3" spans="1:15" ht="16.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0"/>
      <c r="O3" s="40"/>
    </row>
    <row r="4" spans="1:15" ht="15.75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customHeight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customHeight="1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0.25" customHeight="1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8.75">
      <c r="A9" s="36" t="s">
        <v>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8.75">
      <c r="A10" s="36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8.75">
      <c r="A11" s="36" t="s">
        <v>57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/>
      <c r="O12" s="6"/>
    </row>
    <row r="13" spans="1:15" ht="18" customHeight="1">
      <c r="A13" s="37" t="s">
        <v>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 customHeight="1">
      <c r="A14" s="38" t="s">
        <v>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.75" customHeight="1">
      <c r="A15" s="4"/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7.5" customHeight="1">
      <c r="A16" s="28" t="s">
        <v>2</v>
      </c>
      <c r="B16" s="28" t="s">
        <v>9</v>
      </c>
      <c r="C16" s="30" t="s">
        <v>14</v>
      </c>
      <c r="D16" s="31"/>
      <c r="E16" s="31"/>
      <c r="F16" s="31"/>
      <c r="G16" s="31"/>
      <c r="H16" s="31"/>
      <c r="I16" s="31"/>
      <c r="J16" s="32"/>
      <c r="K16" s="33" t="s">
        <v>20</v>
      </c>
      <c r="L16" s="33"/>
      <c r="M16" s="33"/>
      <c r="N16" s="30" t="s">
        <v>24</v>
      </c>
      <c r="O16" s="32"/>
    </row>
    <row r="17" spans="1:15" ht="51.75" customHeight="1">
      <c r="A17" s="39"/>
      <c r="B17" s="39"/>
      <c r="C17" s="28" t="s">
        <v>17</v>
      </c>
      <c r="D17" s="28" t="s">
        <v>10</v>
      </c>
      <c r="E17" s="28" t="s">
        <v>11</v>
      </c>
      <c r="F17" s="28" t="s">
        <v>12</v>
      </c>
      <c r="G17" s="34" t="s">
        <v>13</v>
      </c>
      <c r="H17" s="35"/>
      <c r="I17" s="34" t="s">
        <v>18</v>
      </c>
      <c r="J17" s="35"/>
      <c r="K17" s="28" t="s">
        <v>21</v>
      </c>
      <c r="L17" s="28" t="s">
        <v>22</v>
      </c>
      <c r="M17" s="28" t="s">
        <v>23</v>
      </c>
      <c r="N17" s="28" t="s">
        <v>25</v>
      </c>
      <c r="O17" s="28" t="s">
        <v>26</v>
      </c>
    </row>
    <row r="18" spans="1:15" ht="99" customHeight="1">
      <c r="A18" s="29"/>
      <c r="B18" s="29"/>
      <c r="C18" s="29"/>
      <c r="D18" s="29"/>
      <c r="E18" s="29"/>
      <c r="F18" s="29"/>
      <c r="G18" s="5" t="s">
        <v>15</v>
      </c>
      <c r="H18" s="5" t="s">
        <v>16</v>
      </c>
      <c r="I18" s="5" t="s">
        <v>15</v>
      </c>
      <c r="J18" s="5" t="s">
        <v>19</v>
      </c>
      <c r="K18" s="29"/>
      <c r="L18" s="29"/>
      <c r="M18" s="29"/>
      <c r="N18" s="29"/>
      <c r="O18" s="29"/>
    </row>
    <row r="19" spans="1:15" ht="15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  <c r="N19" s="5">
        <v>14</v>
      </c>
      <c r="O19" s="5">
        <v>15</v>
      </c>
    </row>
    <row r="20" spans="1:15" ht="49.5" customHeight="1">
      <c r="A20" s="21">
        <v>1</v>
      </c>
      <c r="B20" s="24">
        <v>44721</v>
      </c>
      <c r="C20" s="21">
        <v>5</v>
      </c>
      <c r="D20" s="12" t="s">
        <v>84</v>
      </c>
      <c r="E20" s="13" t="s">
        <v>28</v>
      </c>
      <c r="F20" s="14"/>
      <c r="G20" s="12"/>
      <c r="H20" s="13"/>
      <c r="I20" s="18"/>
      <c r="J20" s="18"/>
      <c r="K20" s="18">
        <v>35000</v>
      </c>
      <c r="L20" s="18">
        <v>90</v>
      </c>
      <c r="M20" s="18">
        <f>K20*L20</f>
        <v>3150000</v>
      </c>
      <c r="N20" s="18">
        <f>M20/100*35</f>
        <v>1102500</v>
      </c>
      <c r="O20" s="18">
        <v>35</v>
      </c>
    </row>
    <row r="21" spans="1:15" ht="49.5" customHeight="1">
      <c r="A21" s="22"/>
      <c r="B21" s="25"/>
      <c r="C21" s="22"/>
      <c r="D21" s="12" t="s">
        <v>50</v>
      </c>
      <c r="E21" s="13" t="s">
        <v>29</v>
      </c>
      <c r="F21" s="14"/>
      <c r="G21" s="12"/>
      <c r="H21" s="13"/>
      <c r="I21" s="19"/>
      <c r="J21" s="19"/>
      <c r="K21" s="19"/>
      <c r="L21" s="19"/>
      <c r="M21" s="19"/>
      <c r="N21" s="19"/>
      <c r="O21" s="19"/>
    </row>
    <row r="22" spans="1:15" ht="49.5" customHeight="1">
      <c r="A22" s="22"/>
      <c r="B22" s="25"/>
      <c r="C22" s="22"/>
      <c r="D22" s="12" t="s">
        <v>51</v>
      </c>
      <c r="E22" s="13" t="s">
        <v>31</v>
      </c>
      <c r="F22" s="14"/>
      <c r="G22" s="12"/>
      <c r="H22" s="13"/>
      <c r="I22" s="19"/>
      <c r="J22" s="19"/>
      <c r="K22" s="19"/>
      <c r="L22" s="19"/>
      <c r="M22" s="19"/>
      <c r="N22" s="19"/>
      <c r="O22" s="19"/>
    </row>
    <row r="23" spans="1:15" ht="49.5" customHeight="1">
      <c r="A23" s="22"/>
      <c r="B23" s="25"/>
      <c r="C23" s="22"/>
      <c r="D23" s="12" t="s">
        <v>52</v>
      </c>
      <c r="E23" s="13" t="s">
        <v>31</v>
      </c>
      <c r="F23" s="14"/>
      <c r="G23" s="12"/>
      <c r="H23" s="13"/>
      <c r="I23" s="19"/>
      <c r="J23" s="19"/>
      <c r="K23" s="19"/>
      <c r="L23" s="19"/>
      <c r="M23" s="19"/>
      <c r="N23" s="19"/>
      <c r="O23" s="19"/>
    </row>
    <row r="24" spans="1:15" ht="49.5" customHeight="1">
      <c r="A24" s="23"/>
      <c r="B24" s="26"/>
      <c r="C24" s="23"/>
      <c r="D24" s="12" t="s">
        <v>53</v>
      </c>
      <c r="E24" s="13" t="s">
        <v>30</v>
      </c>
      <c r="F24" s="14"/>
      <c r="G24" s="12"/>
      <c r="H24" s="13"/>
      <c r="I24" s="20"/>
      <c r="J24" s="20"/>
      <c r="K24" s="20"/>
      <c r="L24" s="20"/>
      <c r="M24" s="20"/>
      <c r="N24" s="20"/>
      <c r="O24" s="20"/>
    </row>
    <row r="25" spans="1:15" ht="49.5" customHeight="1">
      <c r="A25" s="21">
        <v>2</v>
      </c>
      <c r="B25" s="24">
        <v>44936</v>
      </c>
      <c r="C25" s="21">
        <v>6</v>
      </c>
      <c r="D25" s="12" t="s">
        <v>85</v>
      </c>
      <c r="E25" s="13" t="s">
        <v>29</v>
      </c>
      <c r="F25" s="14"/>
      <c r="G25" s="12"/>
      <c r="H25" s="13"/>
      <c r="I25" s="18"/>
      <c r="J25" s="18"/>
      <c r="K25" s="18">
        <v>35000</v>
      </c>
      <c r="L25" s="18">
        <v>108</v>
      </c>
      <c r="M25" s="18">
        <f>K25*L25</f>
        <v>3780000</v>
      </c>
      <c r="N25" s="18">
        <f>M25*35/100</f>
        <v>1323000</v>
      </c>
      <c r="O25" s="18">
        <v>35</v>
      </c>
    </row>
    <row r="26" spans="1:15" ht="71.25" customHeight="1">
      <c r="A26" s="22"/>
      <c r="B26" s="25"/>
      <c r="C26" s="22"/>
      <c r="D26" s="12" t="s">
        <v>61</v>
      </c>
      <c r="E26" s="13" t="s">
        <v>28</v>
      </c>
      <c r="F26" s="14"/>
      <c r="G26" s="12"/>
      <c r="H26" s="13"/>
      <c r="I26" s="19"/>
      <c r="J26" s="19"/>
      <c r="K26" s="19"/>
      <c r="L26" s="19"/>
      <c r="M26" s="19"/>
      <c r="N26" s="19"/>
      <c r="O26" s="19"/>
    </row>
    <row r="27" spans="1:15" ht="49.5" customHeight="1">
      <c r="A27" s="22"/>
      <c r="B27" s="25"/>
      <c r="C27" s="22"/>
      <c r="D27" s="12" t="s">
        <v>62</v>
      </c>
      <c r="E27" s="13" t="s">
        <v>31</v>
      </c>
      <c r="F27" s="14"/>
      <c r="G27" s="12"/>
      <c r="H27" s="13"/>
      <c r="I27" s="19"/>
      <c r="J27" s="19"/>
      <c r="K27" s="19"/>
      <c r="L27" s="19"/>
      <c r="M27" s="19"/>
      <c r="N27" s="19"/>
      <c r="O27" s="19"/>
    </row>
    <row r="28" spans="1:15" ht="49.5" customHeight="1">
      <c r="A28" s="22"/>
      <c r="B28" s="25"/>
      <c r="C28" s="22"/>
      <c r="D28" s="12" t="s">
        <v>63</v>
      </c>
      <c r="E28" s="13" t="s">
        <v>30</v>
      </c>
      <c r="F28" s="14"/>
      <c r="G28" s="12"/>
      <c r="H28" s="13"/>
      <c r="I28" s="19"/>
      <c r="J28" s="19"/>
      <c r="K28" s="19"/>
      <c r="L28" s="19"/>
      <c r="M28" s="19"/>
      <c r="N28" s="19"/>
      <c r="O28" s="19"/>
    </row>
    <row r="29" spans="1:15" ht="49.5" customHeight="1">
      <c r="A29" s="22"/>
      <c r="B29" s="25"/>
      <c r="C29" s="22"/>
      <c r="D29" s="12" t="s">
        <v>64</v>
      </c>
      <c r="E29" s="13" t="s">
        <v>31</v>
      </c>
      <c r="F29" s="14"/>
      <c r="G29" s="12"/>
      <c r="H29" s="13"/>
      <c r="I29" s="19"/>
      <c r="J29" s="19"/>
      <c r="K29" s="19"/>
      <c r="L29" s="19"/>
      <c r="M29" s="19"/>
      <c r="N29" s="19"/>
      <c r="O29" s="19"/>
    </row>
    <row r="30" spans="1:15" ht="49.5" customHeight="1">
      <c r="A30" s="23"/>
      <c r="B30" s="26"/>
      <c r="C30" s="23"/>
      <c r="D30" s="12" t="s">
        <v>65</v>
      </c>
      <c r="E30" s="13" t="s">
        <v>31</v>
      </c>
      <c r="F30" s="14"/>
      <c r="G30" s="12"/>
      <c r="H30" s="13"/>
      <c r="I30" s="20"/>
      <c r="J30" s="20"/>
      <c r="K30" s="20"/>
      <c r="L30" s="20"/>
      <c r="M30" s="20"/>
      <c r="N30" s="20"/>
      <c r="O30" s="20"/>
    </row>
    <row r="31" spans="1:15" ht="49.5" customHeight="1">
      <c r="A31" s="21">
        <v>3</v>
      </c>
      <c r="B31" s="24">
        <v>44965</v>
      </c>
      <c r="C31" s="21">
        <v>4</v>
      </c>
      <c r="D31" s="12" t="s">
        <v>86</v>
      </c>
      <c r="E31" s="13"/>
      <c r="F31" s="14"/>
      <c r="G31" s="12"/>
      <c r="H31" s="13"/>
      <c r="I31" s="18"/>
      <c r="J31" s="18"/>
      <c r="K31" s="18">
        <v>35000</v>
      </c>
      <c r="L31" s="18">
        <v>72</v>
      </c>
      <c r="M31" s="18">
        <f>K31*L31</f>
        <v>2520000</v>
      </c>
      <c r="N31" s="18">
        <f>M31*35/100</f>
        <v>882000</v>
      </c>
      <c r="O31" s="18">
        <v>35</v>
      </c>
    </row>
    <row r="32" spans="1:15" ht="72.75" customHeight="1">
      <c r="A32" s="22"/>
      <c r="B32" s="25"/>
      <c r="C32" s="22"/>
      <c r="D32" s="12" t="s">
        <v>68</v>
      </c>
      <c r="E32" s="13" t="s">
        <v>30</v>
      </c>
      <c r="F32" s="14"/>
      <c r="G32" s="12"/>
      <c r="H32" s="13"/>
      <c r="I32" s="19"/>
      <c r="J32" s="19"/>
      <c r="K32" s="19"/>
      <c r="L32" s="19"/>
      <c r="M32" s="19"/>
      <c r="N32" s="19"/>
      <c r="O32" s="19"/>
    </row>
    <row r="33" spans="1:15" ht="49.5" customHeight="1">
      <c r="A33" s="22"/>
      <c r="B33" s="25"/>
      <c r="C33" s="22"/>
      <c r="D33" s="12" t="s">
        <v>69</v>
      </c>
      <c r="E33" s="13" t="s">
        <v>30</v>
      </c>
      <c r="F33" s="14"/>
      <c r="G33" s="12"/>
      <c r="H33" s="13"/>
      <c r="I33" s="19"/>
      <c r="J33" s="19"/>
      <c r="K33" s="19"/>
      <c r="L33" s="19"/>
      <c r="M33" s="19"/>
      <c r="N33" s="19"/>
      <c r="O33" s="19"/>
    </row>
    <row r="34" spans="1:15" ht="69.75" customHeight="1">
      <c r="A34" s="23"/>
      <c r="B34" s="26"/>
      <c r="C34" s="23"/>
      <c r="D34" s="12" t="s">
        <v>70</v>
      </c>
      <c r="E34" s="13" t="s">
        <v>31</v>
      </c>
      <c r="F34" s="14"/>
      <c r="G34" s="12"/>
      <c r="H34" s="13"/>
      <c r="I34" s="20"/>
      <c r="J34" s="20"/>
      <c r="K34" s="20"/>
      <c r="L34" s="20"/>
      <c r="M34" s="20"/>
      <c r="N34" s="20"/>
      <c r="O34" s="20"/>
    </row>
    <row r="35" spans="1:15" ht="69.75" customHeight="1">
      <c r="A35" s="21">
        <v>4</v>
      </c>
      <c r="B35" s="24">
        <v>45014</v>
      </c>
      <c r="C35" s="21">
        <v>6</v>
      </c>
      <c r="D35" s="12" t="s">
        <v>71</v>
      </c>
      <c r="E35" s="13" t="s">
        <v>28</v>
      </c>
      <c r="F35" s="14"/>
      <c r="G35" s="12"/>
      <c r="H35" s="13"/>
      <c r="I35" s="18"/>
      <c r="J35" s="18"/>
      <c r="K35" s="18">
        <v>35000</v>
      </c>
      <c r="L35" s="18">
        <v>108</v>
      </c>
      <c r="M35" s="18">
        <f>K35*L35</f>
        <v>3780000</v>
      </c>
      <c r="N35" s="18">
        <f>M35*35/100</f>
        <v>1323000</v>
      </c>
      <c r="O35" s="18">
        <v>35</v>
      </c>
    </row>
    <row r="36" spans="1:15" ht="69.75" customHeight="1">
      <c r="A36" s="22"/>
      <c r="B36" s="25"/>
      <c r="C36" s="22"/>
      <c r="D36" s="12" t="s">
        <v>87</v>
      </c>
      <c r="E36" s="13" t="s">
        <v>29</v>
      </c>
      <c r="F36" s="14"/>
      <c r="G36" s="12"/>
      <c r="H36" s="13"/>
      <c r="I36" s="19"/>
      <c r="J36" s="19"/>
      <c r="K36" s="19"/>
      <c r="L36" s="19"/>
      <c r="M36" s="19"/>
      <c r="N36" s="19"/>
      <c r="O36" s="19"/>
    </row>
    <row r="37" spans="1:15" ht="69.75" customHeight="1">
      <c r="A37" s="22"/>
      <c r="B37" s="25"/>
      <c r="C37" s="22"/>
      <c r="D37" s="12" t="s">
        <v>72</v>
      </c>
      <c r="E37" s="13" t="s">
        <v>30</v>
      </c>
      <c r="F37" s="14"/>
      <c r="G37" s="12"/>
      <c r="H37" s="13"/>
      <c r="I37" s="19"/>
      <c r="J37" s="19"/>
      <c r="K37" s="19"/>
      <c r="L37" s="19"/>
      <c r="M37" s="19"/>
      <c r="N37" s="19"/>
      <c r="O37" s="19"/>
    </row>
    <row r="38" spans="1:15" ht="69.75" customHeight="1">
      <c r="A38" s="22"/>
      <c r="B38" s="25"/>
      <c r="C38" s="22"/>
      <c r="D38" s="12" t="s">
        <v>73</v>
      </c>
      <c r="E38" s="13" t="s">
        <v>30</v>
      </c>
      <c r="F38" s="14"/>
      <c r="G38" s="12"/>
      <c r="H38" s="13"/>
      <c r="I38" s="19"/>
      <c r="J38" s="19"/>
      <c r="K38" s="19"/>
      <c r="L38" s="19"/>
      <c r="M38" s="19"/>
      <c r="N38" s="19"/>
      <c r="O38" s="19"/>
    </row>
    <row r="39" spans="1:15" ht="69.75" customHeight="1">
      <c r="A39" s="22"/>
      <c r="B39" s="25"/>
      <c r="C39" s="22"/>
      <c r="D39" s="12" t="s">
        <v>74</v>
      </c>
      <c r="E39" s="13" t="s">
        <v>31</v>
      </c>
      <c r="F39" s="14"/>
      <c r="G39" s="12"/>
      <c r="H39" s="13"/>
      <c r="I39" s="19"/>
      <c r="J39" s="19"/>
      <c r="K39" s="19"/>
      <c r="L39" s="19"/>
      <c r="M39" s="19"/>
      <c r="N39" s="19"/>
      <c r="O39" s="19"/>
    </row>
    <row r="40" spans="1:15" ht="69.75" customHeight="1">
      <c r="A40" s="23"/>
      <c r="B40" s="26"/>
      <c r="C40" s="23"/>
      <c r="D40" s="12" t="s">
        <v>75</v>
      </c>
      <c r="E40" s="13" t="s">
        <v>30</v>
      </c>
      <c r="F40" s="14"/>
      <c r="G40" s="12"/>
      <c r="H40" s="13"/>
      <c r="I40" s="20"/>
      <c r="J40" s="20"/>
      <c r="K40" s="20"/>
      <c r="L40" s="20"/>
      <c r="M40" s="20"/>
      <c r="N40" s="20"/>
      <c r="O40" s="20"/>
    </row>
    <row r="41" spans="1:15" ht="67.5" customHeight="1">
      <c r="A41" s="21">
        <v>5</v>
      </c>
      <c r="B41" s="24">
        <v>44194</v>
      </c>
      <c r="C41" s="21">
        <v>4</v>
      </c>
      <c r="D41" s="12" t="s">
        <v>88</v>
      </c>
      <c r="E41" s="13" t="s">
        <v>28</v>
      </c>
      <c r="F41" s="14"/>
      <c r="G41" s="12"/>
      <c r="H41" s="13"/>
      <c r="I41" s="18"/>
      <c r="J41" s="18"/>
      <c r="K41" s="27">
        <v>35000</v>
      </c>
      <c r="L41" s="27">
        <v>72</v>
      </c>
      <c r="M41" s="27">
        <f>K41*L41</f>
        <v>2520000</v>
      </c>
      <c r="N41" s="27">
        <f>M41*35/100</f>
        <v>882000</v>
      </c>
      <c r="O41" s="27">
        <v>35</v>
      </c>
    </row>
    <row r="42" spans="1:15" ht="69" customHeight="1">
      <c r="A42" s="22"/>
      <c r="B42" s="25"/>
      <c r="C42" s="22"/>
      <c r="D42" s="12" t="s">
        <v>32</v>
      </c>
      <c r="E42" s="13" t="s">
        <v>29</v>
      </c>
      <c r="F42" s="14"/>
      <c r="G42" s="12"/>
      <c r="H42" s="13"/>
      <c r="I42" s="19"/>
      <c r="J42" s="19"/>
      <c r="K42" s="27"/>
      <c r="L42" s="27"/>
      <c r="M42" s="27"/>
      <c r="N42" s="27"/>
      <c r="O42" s="27"/>
    </row>
    <row r="43" spans="1:15" ht="58.5" customHeight="1">
      <c r="A43" s="22"/>
      <c r="B43" s="25"/>
      <c r="C43" s="22"/>
      <c r="D43" s="12" t="s">
        <v>33</v>
      </c>
      <c r="E43" s="13" t="s">
        <v>30</v>
      </c>
      <c r="F43" s="14"/>
      <c r="G43" s="12"/>
      <c r="H43" s="13"/>
      <c r="I43" s="19"/>
      <c r="J43" s="19"/>
      <c r="K43" s="27"/>
      <c r="L43" s="27"/>
      <c r="M43" s="27"/>
      <c r="N43" s="27"/>
      <c r="O43" s="27"/>
    </row>
    <row r="44" spans="1:15" ht="58.5" customHeight="1">
      <c r="A44" s="23"/>
      <c r="B44" s="26"/>
      <c r="C44" s="23"/>
      <c r="D44" s="12" t="s">
        <v>34</v>
      </c>
      <c r="E44" s="13" t="s">
        <v>30</v>
      </c>
      <c r="F44" s="14"/>
      <c r="G44" s="12"/>
      <c r="H44" s="13"/>
      <c r="I44" s="20"/>
      <c r="J44" s="20"/>
      <c r="K44" s="27"/>
      <c r="L44" s="27"/>
      <c r="M44" s="27"/>
      <c r="N44" s="27"/>
      <c r="O44" s="27"/>
    </row>
    <row r="45" spans="1:15" ht="58.5" customHeight="1">
      <c r="A45" s="21">
        <v>6</v>
      </c>
      <c r="B45" s="24">
        <v>44298</v>
      </c>
      <c r="C45" s="21">
        <v>3</v>
      </c>
      <c r="D45" s="12" t="s">
        <v>89</v>
      </c>
      <c r="E45" s="13"/>
      <c r="F45" s="14"/>
      <c r="G45" s="12"/>
      <c r="H45" s="13"/>
      <c r="I45" s="18"/>
      <c r="J45" s="18"/>
      <c r="K45" s="27">
        <v>35000</v>
      </c>
      <c r="L45" s="27">
        <v>54</v>
      </c>
      <c r="M45" s="27">
        <f>K45*L45</f>
        <v>1890000</v>
      </c>
      <c r="N45" s="27">
        <f>M45*35/100</f>
        <v>661500</v>
      </c>
      <c r="O45" s="27">
        <v>35</v>
      </c>
    </row>
    <row r="46" spans="1:15" ht="70.5" customHeight="1">
      <c r="A46" s="22"/>
      <c r="B46" s="25"/>
      <c r="C46" s="22"/>
      <c r="D46" s="12" t="s">
        <v>35</v>
      </c>
      <c r="E46" s="13" t="s">
        <v>30</v>
      </c>
      <c r="F46" s="14"/>
      <c r="G46" s="12"/>
      <c r="H46" s="13"/>
      <c r="I46" s="19"/>
      <c r="J46" s="19"/>
      <c r="K46" s="27"/>
      <c r="L46" s="27"/>
      <c r="M46" s="27"/>
      <c r="N46" s="27"/>
      <c r="O46" s="27"/>
    </row>
    <row r="47" spans="1:15" ht="58.5" customHeight="1">
      <c r="A47" s="23"/>
      <c r="B47" s="26"/>
      <c r="C47" s="23"/>
      <c r="D47" s="12" t="s">
        <v>36</v>
      </c>
      <c r="E47" s="13" t="s">
        <v>30</v>
      </c>
      <c r="F47" s="14"/>
      <c r="G47" s="12"/>
      <c r="H47" s="13"/>
      <c r="I47" s="20"/>
      <c r="J47" s="20"/>
      <c r="K47" s="27"/>
      <c r="L47" s="27"/>
      <c r="M47" s="27"/>
      <c r="N47" s="27"/>
      <c r="O47" s="27"/>
    </row>
    <row r="48" spans="1:15" ht="67.5" customHeight="1">
      <c r="A48" s="21">
        <v>7</v>
      </c>
      <c r="B48" s="24">
        <v>44299</v>
      </c>
      <c r="C48" s="21">
        <v>3</v>
      </c>
      <c r="D48" s="12" t="s">
        <v>90</v>
      </c>
      <c r="E48" s="13"/>
      <c r="F48" s="14"/>
      <c r="G48" s="12"/>
      <c r="H48" s="13"/>
      <c r="I48" s="18"/>
      <c r="J48" s="18"/>
      <c r="K48" s="27">
        <v>35000</v>
      </c>
      <c r="L48" s="27">
        <v>54</v>
      </c>
      <c r="M48" s="27">
        <f>K48*L48</f>
        <v>1890000</v>
      </c>
      <c r="N48" s="27">
        <f>M48*35/100</f>
        <v>661500</v>
      </c>
      <c r="O48" s="27">
        <v>35</v>
      </c>
    </row>
    <row r="49" spans="1:15" ht="58.5" customHeight="1">
      <c r="A49" s="22"/>
      <c r="B49" s="25"/>
      <c r="C49" s="22"/>
      <c r="D49" s="12" t="s">
        <v>37</v>
      </c>
      <c r="E49" s="13" t="s">
        <v>30</v>
      </c>
      <c r="F49" s="14"/>
      <c r="G49" s="12"/>
      <c r="H49" s="13"/>
      <c r="I49" s="19"/>
      <c r="J49" s="19"/>
      <c r="K49" s="27"/>
      <c r="L49" s="27"/>
      <c r="M49" s="27"/>
      <c r="N49" s="27"/>
      <c r="O49" s="27"/>
    </row>
    <row r="50" spans="1:15" ht="58.5" customHeight="1">
      <c r="A50" s="23"/>
      <c r="B50" s="26"/>
      <c r="C50" s="23"/>
      <c r="D50" s="12" t="s">
        <v>38</v>
      </c>
      <c r="E50" s="13" t="s">
        <v>30</v>
      </c>
      <c r="F50" s="14"/>
      <c r="G50" s="12"/>
      <c r="H50" s="13"/>
      <c r="I50" s="20"/>
      <c r="J50" s="20"/>
      <c r="K50" s="27"/>
      <c r="L50" s="27"/>
      <c r="M50" s="27"/>
      <c r="N50" s="27"/>
      <c r="O50" s="27"/>
    </row>
    <row r="51" spans="1:15" ht="67.5" customHeight="1">
      <c r="A51" s="21">
        <v>8</v>
      </c>
      <c r="B51" s="24">
        <v>44448</v>
      </c>
      <c r="C51" s="21">
        <v>4</v>
      </c>
      <c r="D51" s="12" t="s">
        <v>80</v>
      </c>
      <c r="E51" s="13" t="s">
        <v>28</v>
      </c>
      <c r="F51" s="14"/>
      <c r="G51" s="12"/>
      <c r="H51" s="13"/>
      <c r="I51" s="24"/>
      <c r="J51" s="18"/>
      <c r="K51" s="27">
        <v>35000</v>
      </c>
      <c r="L51" s="27">
        <v>72</v>
      </c>
      <c r="M51" s="27">
        <f>K51*L51</f>
        <v>2520000</v>
      </c>
      <c r="N51" s="27">
        <f>M51*35/100</f>
        <v>882000</v>
      </c>
      <c r="O51" s="27">
        <v>35</v>
      </c>
    </row>
    <row r="52" spans="1:15" ht="35.25" customHeight="1">
      <c r="A52" s="22"/>
      <c r="B52" s="25"/>
      <c r="C52" s="22"/>
      <c r="D52" s="12" t="s">
        <v>39</v>
      </c>
      <c r="E52" s="13" t="s">
        <v>29</v>
      </c>
      <c r="F52" s="14"/>
      <c r="G52" s="12"/>
      <c r="H52" s="13"/>
      <c r="I52" s="19"/>
      <c r="J52" s="19"/>
      <c r="K52" s="27"/>
      <c r="L52" s="27"/>
      <c r="M52" s="27"/>
      <c r="N52" s="27"/>
      <c r="O52" s="27"/>
    </row>
    <row r="53" spans="1:15" ht="58.5" customHeight="1">
      <c r="A53" s="22"/>
      <c r="B53" s="25"/>
      <c r="C53" s="22"/>
      <c r="D53" s="12" t="s">
        <v>40</v>
      </c>
      <c r="E53" s="13" t="s">
        <v>31</v>
      </c>
      <c r="F53" s="14"/>
      <c r="G53" s="12"/>
      <c r="H53" s="13"/>
      <c r="I53" s="19"/>
      <c r="J53" s="19"/>
      <c r="K53" s="27"/>
      <c r="L53" s="27"/>
      <c r="M53" s="27"/>
      <c r="N53" s="27"/>
      <c r="O53" s="27"/>
    </row>
    <row r="54" spans="1:15" ht="66.75" customHeight="1">
      <c r="A54" s="23"/>
      <c r="B54" s="26"/>
      <c r="C54" s="23"/>
      <c r="D54" s="12" t="s">
        <v>79</v>
      </c>
      <c r="E54" s="13" t="s">
        <v>31</v>
      </c>
      <c r="F54" s="14"/>
      <c r="G54" s="12"/>
      <c r="H54" s="13"/>
      <c r="I54" s="20"/>
      <c r="J54" s="20"/>
      <c r="K54" s="27"/>
      <c r="L54" s="27"/>
      <c r="M54" s="27"/>
      <c r="N54" s="27"/>
      <c r="O54" s="27"/>
    </row>
    <row r="55" spans="1:15" ht="37.5" customHeight="1">
      <c r="A55" s="21">
        <v>9</v>
      </c>
      <c r="B55" s="24">
        <v>44529</v>
      </c>
      <c r="C55" s="21">
        <v>2</v>
      </c>
      <c r="D55" s="16" t="s">
        <v>91</v>
      </c>
      <c r="E55" s="15" t="s">
        <v>29</v>
      </c>
      <c r="F55" s="17"/>
      <c r="G55" s="16"/>
      <c r="H55" s="17"/>
      <c r="I55" s="18"/>
      <c r="J55" s="18"/>
      <c r="K55" s="27">
        <v>35000</v>
      </c>
      <c r="L55" s="27">
        <v>42</v>
      </c>
      <c r="M55" s="27">
        <f>K55*L55</f>
        <v>1470000</v>
      </c>
      <c r="N55" s="27">
        <f>M55*30/100</f>
        <v>441000</v>
      </c>
      <c r="O55" s="27">
        <v>30</v>
      </c>
    </row>
    <row r="56" spans="1:15" ht="36.75" customHeight="1">
      <c r="A56" s="23"/>
      <c r="B56" s="26"/>
      <c r="C56" s="23"/>
      <c r="D56" s="12" t="s">
        <v>41</v>
      </c>
      <c r="E56" s="13" t="s">
        <v>28</v>
      </c>
      <c r="F56" s="14"/>
      <c r="G56" s="12"/>
      <c r="H56" s="13"/>
      <c r="I56" s="20"/>
      <c r="J56" s="20"/>
      <c r="K56" s="27"/>
      <c r="L56" s="27"/>
      <c r="M56" s="27"/>
      <c r="N56" s="27"/>
      <c r="O56" s="27"/>
    </row>
    <row r="57" spans="1:15" ht="53.25" customHeight="1">
      <c r="A57" s="21">
        <v>10</v>
      </c>
      <c r="B57" s="24">
        <v>44594</v>
      </c>
      <c r="C57" s="21">
        <v>4</v>
      </c>
      <c r="D57" s="12" t="s">
        <v>42</v>
      </c>
      <c r="E57" s="13" t="s">
        <v>28</v>
      </c>
      <c r="F57" s="14"/>
      <c r="G57" s="12"/>
      <c r="H57" s="13"/>
      <c r="I57" s="18"/>
      <c r="J57" s="18"/>
      <c r="K57" s="27">
        <v>35000</v>
      </c>
      <c r="L57" s="27">
        <v>72</v>
      </c>
      <c r="M57" s="27">
        <f>K57*L57</f>
        <v>2520000</v>
      </c>
      <c r="N57" s="27">
        <f>M57*35/100</f>
        <v>882000</v>
      </c>
      <c r="O57" s="27">
        <v>35</v>
      </c>
    </row>
    <row r="58" spans="1:15" ht="67.5" customHeight="1">
      <c r="A58" s="22"/>
      <c r="B58" s="25"/>
      <c r="C58" s="22"/>
      <c r="D58" s="12" t="s">
        <v>92</v>
      </c>
      <c r="E58" s="13" t="s">
        <v>29</v>
      </c>
      <c r="F58" s="14"/>
      <c r="G58" s="12"/>
      <c r="H58" s="13"/>
      <c r="I58" s="19"/>
      <c r="J58" s="19"/>
      <c r="K58" s="27"/>
      <c r="L58" s="27"/>
      <c r="M58" s="27"/>
      <c r="N58" s="27"/>
      <c r="O58" s="27"/>
    </row>
    <row r="59" spans="1:15" ht="58.5" customHeight="1">
      <c r="A59" s="22"/>
      <c r="B59" s="25"/>
      <c r="C59" s="22"/>
      <c r="D59" s="12" t="s">
        <v>43</v>
      </c>
      <c r="E59" s="13" t="s">
        <v>31</v>
      </c>
      <c r="F59" s="14"/>
      <c r="G59" s="12"/>
      <c r="H59" s="13"/>
      <c r="I59" s="19"/>
      <c r="J59" s="19"/>
      <c r="K59" s="27"/>
      <c r="L59" s="27"/>
      <c r="M59" s="27"/>
      <c r="N59" s="27"/>
      <c r="O59" s="27"/>
    </row>
    <row r="60" spans="1:15" ht="58.5" customHeight="1">
      <c r="A60" s="23"/>
      <c r="B60" s="26"/>
      <c r="C60" s="23"/>
      <c r="D60" s="12" t="s">
        <v>44</v>
      </c>
      <c r="E60" s="13" t="s">
        <v>30</v>
      </c>
      <c r="F60" s="14"/>
      <c r="G60" s="12"/>
      <c r="H60" s="13"/>
      <c r="I60" s="20"/>
      <c r="J60" s="20"/>
      <c r="K60" s="27"/>
      <c r="L60" s="27"/>
      <c r="M60" s="27"/>
      <c r="N60" s="27"/>
      <c r="O60" s="27"/>
    </row>
    <row r="61" spans="1:15" ht="58.5" customHeight="1">
      <c r="A61" s="21">
        <v>11</v>
      </c>
      <c r="B61" s="24">
        <v>44623</v>
      </c>
      <c r="C61" s="21">
        <v>2</v>
      </c>
      <c r="D61" s="12" t="s">
        <v>93</v>
      </c>
      <c r="E61" s="13"/>
      <c r="F61" s="14"/>
      <c r="G61" s="12"/>
      <c r="H61" s="13"/>
      <c r="I61" s="18"/>
      <c r="J61" s="18"/>
      <c r="K61" s="27">
        <v>35000</v>
      </c>
      <c r="L61" s="27">
        <v>42</v>
      </c>
      <c r="M61" s="27">
        <f>K61*L61</f>
        <v>1470000</v>
      </c>
      <c r="N61" s="27">
        <f>M61*35/100</f>
        <v>514500</v>
      </c>
      <c r="O61" s="27">
        <v>35</v>
      </c>
    </row>
    <row r="62" spans="1:15" ht="58.5" customHeight="1">
      <c r="A62" s="23"/>
      <c r="B62" s="26"/>
      <c r="C62" s="23"/>
      <c r="D62" s="12" t="s">
        <v>45</v>
      </c>
      <c r="E62" s="13" t="s">
        <v>30</v>
      </c>
      <c r="F62" s="14"/>
      <c r="G62" s="12"/>
      <c r="H62" s="13"/>
      <c r="I62" s="20"/>
      <c r="J62" s="20"/>
      <c r="K62" s="27"/>
      <c r="L62" s="27"/>
      <c r="M62" s="27"/>
      <c r="N62" s="27"/>
      <c r="O62" s="27"/>
    </row>
    <row r="63" spans="1:15" ht="67.5" customHeight="1">
      <c r="A63" s="21">
        <v>12</v>
      </c>
      <c r="B63" s="24">
        <v>44719</v>
      </c>
      <c r="C63" s="21">
        <v>3</v>
      </c>
      <c r="D63" s="12" t="s">
        <v>48</v>
      </c>
      <c r="E63" s="13" t="s">
        <v>28</v>
      </c>
      <c r="F63" s="14"/>
      <c r="G63" s="12"/>
      <c r="H63" s="13"/>
      <c r="I63" s="18"/>
      <c r="J63" s="18"/>
      <c r="K63" s="18">
        <v>35000</v>
      </c>
      <c r="L63" s="18">
        <v>54</v>
      </c>
      <c r="M63" s="18">
        <f>K63*L63</f>
        <v>1890000</v>
      </c>
      <c r="N63" s="18">
        <f>M63*35/100</f>
        <v>661500</v>
      </c>
      <c r="O63" s="18">
        <v>35</v>
      </c>
    </row>
    <row r="64" spans="1:15" ht="37.5" customHeight="1">
      <c r="A64" s="22"/>
      <c r="B64" s="25"/>
      <c r="C64" s="22"/>
      <c r="D64" s="12" t="s">
        <v>94</v>
      </c>
      <c r="E64" s="13" t="s">
        <v>29</v>
      </c>
      <c r="F64" s="14"/>
      <c r="G64" s="12"/>
      <c r="H64" s="13"/>
      <c r="I64" s="19"/>
      <c r="J64" s="19"/>
      <c r="K64" s="19"/>
      <c r="L64" s="19"/>
      <c r="M64" s="19"/>
      <c r="N64" s="19"/>
      <c r="O64" s="19"/>
    </row>
    <row r="65" spans="1:15" ht="61.5" customHeight="1">
      <c r="A65" s="23"/>
      <c r="B65" s="26"/>
      <c r="C65" s="23"/>
      <c r="D65" s="12" t="s">
        <v>49</v>
      </c>
      <c r="E65" s="13" t="s">
        <v>30</v>
      </c>
      <c r="F65" s="14"/>
      <c r="G65" s="13"/>
      <c r="H65" s="13"/>
      <c r="I65" s="20"/>
      <c r="J65" s="20"/>
      <c r="K65" s="20"/>
      <c r="L65" s="20"/>
      <c r="M65" s="20"/>
      <c r="N65" s="20"/>
      <c r="O65" s="20"/>
    </row>
    <row r="66" spans="1:15" ht="53.25" customHeight="1">
      <c r="A66" s="21">
        <v>13</v>
      </c>
      <c r="B66" s="24">
        <v>44817</v>
      </c>
      <c r="C66" s="21">
        <v>4</v>
      </c>
      <c r="D66" s="12" t="s">
        <v>95</v>
      </c>
      <c r="E66" s="13" t="s">
        <v>28</v>
      </c>
      <c r="F66" s="14"/>
      <c r="G66" s="12"/>
      <c r="H66" s="13"/>
      <c r="I66" s="18"/>
      <c r="J66" s="18"/>
      <c r="K66" s="18">
        <v>35000</v>
      </c>
      <c r="L66" s="18">
        <v>72</v>
      </c>
      <c r="M66" s="18">
        <f>K66*L66</f>
        <v>2520000</v>
      </c>
      <c r="N66" s="18">
        <f>M66*35/100</f>
        <v>882000</v>
      </c>
      <c r="O66" s="18">
        <v>35</v>
      </c>
    </row>
    <row r="67" spans="1:15" ht="53.25" customHeight="1">
      <c r="A67" s="22"/>
      <c r="B67" s="25"/>
      <c r="C67" s="22"/>
      <c r="D67" s="12" t="s">
        <v>54</v>
      </c>
      <c r="E67" s="13" t="s">
        <v>29</v>
      </c>
      <c r="F67" s="14"/>
      <c r="G67" s="12"/>
      <c r="H67" s="13"/>
      <c r="I67" s="19"/>
      <c r="J67" s="19"/>
      <c r="K67" s="19"/>
      <c r="L67" s="19"/>
      <c r="M67" s="19"/>
      <c r="N67" s="19"/>
      <c r="O67" s="19"/>
    </row>
    <row r="68" spans="1:15" ht="58.5" customHeight="1">
      <c r="A68" s="22"/>
      <c r="B68" s="25"/>
      <c r="C68" s="22"/>
      <c r="D68" s="12" t="s">
        <v>55</v>
      </c>
      <c r="E68" s="13" t="s">
        <v>31</v>
      </c>
      <c r="F68" s="14"/>
      <c r="G68" s="12"/>
      <c r="H68" s="13"/>
      <c r="I68" s="19"/>
      <c r="J68" s="19"/>
      <c r="K68" s="19"/>
      <c r="L68" s="19"/>
      <c r="M68" s="19"/>
      <c r="N68" s="19"/>
      <c r="O68" s="19"/>
    </row>
    <row r="69" spans="1:15" ht="50.25" customHeight="1">
      <c r="A69" s="23"/>
      <c r="B69" s="26"/>
      <c r="C69" s="23"/>
      <c r="D69" s="12" t="s">
        <v>56</v>
      </c>
      <c r="E69" s="13" t="s">
        <v>30</v>
      </c>
      <c r="F69" s="14"/>
      <c r="G69" s="12"/>
      <c r="H69" s="13"/>
      <c r="I69" s="20"/>
      <c r="J69" s="20"/>
      <c r="K69" s="20"/>
      <c r="L69" s="20"/>
      <c r="M69" s="20"/>
      <c r="N69" s="20"/>
      <c r="O69" s="20"/>
    </row>
    <row r="70" spans="1:15" ht="65.25" customHeight="1">
      <c r="A70" s="21">
        <v>14</v>
      </c>
      <c r="B70" s="24">
        <v>44861</v>
      </c>
      <c r="C70" s="21">
        <v>3</v>
      </c>
      <c r="D70" s="12" t="s">
        <v>58</v>
      </c>
      <c r="E70" s="13" t="s">
        <v>28</v>
      </c>
      <c r="F70" s="14"/>
      <c r="G70" s="12"/>
      <c r="H70" s="13"/>
      <c r="I70" s="18"/>
      <c r="J70" s="18"/>
      <c r="K70" s="18">
        <v>35000</v>
      </c>
      <c r="L70" s="18">
        <v>54</v>
      </c>
      <c r="M70" s="18">
        <f>K70*L70</f>
        <v>1890000</v>
      </c>
      <c r="N70" s="18">
        <f>M70*35/100</f>
        <v>661500</v>
      </c>
      <c r="O70" s="18">
        <v>35</v>
      </c>
    </row>
    <row r="71" spans="1:15" ht="37.5" customHeight="1">
      <c r="A71" s="22"/>
      <c r="B71" s="25"/>
      <c r="C71" s="22"/>
      <c r="D71" s="12" t="s">
        <v>96</v>
      </c>
      <c r="E71" s="13" t="s">
        <v>29</v>
      </c>
      <c r="F71" s="14"/>
      <c r="G71" s="12"/>
      <c r="H71" s="13"/>
      <c r="I71" s="19"/>
      <c r="J71" s="19"/>
      <c r="K71" s="19"/>
      <c r="L71" s="19"/>
      <c r="M71" s="19"/>
      <c r="N71" s="19"/>
      <c r="O71" s="19"/>
    </row>
    <row r="72" spans="1:15" ht="63.75" customHeight="1">
      <c r="A72" s="23"/>
      <c r="B72" s="26"/>
      <c r="C72" s="23"/>
      <c r="D72" s="12" t="s">
        <v>59</v>
      </c>
      <c r="E72" s="13" t="s">
        <v>30</v>
      </c>
      <c r="F72" s="14"/>
      <c r="G72" s="12"/>
      <c r="H72" s="13"/>
      <c r="I72" s="20"/>
      <c r="J72" s="20"/>
      <c r="K72" s="20"/>
      <c r="L72" s="20"/>
      <c r="M72" s="20"/>
      <c r="N72" s="20"/>
      <c r="O72" s="20"/>
    </row>
    <row r="73" spans="1:15" ht="37.5" customHeight="1">
      <c r="A73" s="21">
        <v>15</v>
      </c>
      <c r="B73" s="24">
        <v>44889</v>
      </c>
      <c r="C73" s="21">
        <v>2</v>
      </c>
      <c r="D73" s="12" t="s">
        <v>97</v>
      </c>
      <c r="E73" s="13" t="s">
        <v>29</v>
      </c>
      <c r="F73" s="14"/>
      <c r="G73" s="12"/>
      <c r="H73" s="13"/>
      <c r="I73" s="18"/>
      <c r="J73" s="18"/>
      <c r="K73" s="18">
        <v>35000</v>
      </c>
      <c r="L73" s="18">
        <v>42</v>
      </c>
      <c r="M73" s="18">
        <f>K73*L73</f>
        <v>1470000</v>
      </c>
      <c r="N73" s="18">
        <f>M73*30/100</f>
        <v>441000</v>
      </c>
      <c r="O73" s="18">
        <v>30</v>
      </c>
    </row>
    <row r="74" spans="1:15" ht="48.75" customHeight="1">
      <c r="A74" s="23"/>
      <c r="B74" s="26"/>
      <c r="C74" s="23"/>
      <c r="D74" s="12" t="s">
        <v>60</v>
      </c>
      <c r="E74" s="13" t="s">
        <v>28</v>
      </c>
      <c r="F74" s="14"/>
      <c r="G74" s="12"/>
      <c r="H74" s="13"/>
      <c r="I74" s="20"/>
      <c r="J74" s="20"/>
      <c r="K74" s="20"/>
      <c r="L74" s="20"/>
      <c r="M74" s="20"/>
      <c r="N74" s="20"/>
      <c r="O74" s="20"/>
    </row>
    <row r="75" spans="1:15" ht="58.5" customHeight="1">
      <c r="A75" s="21">
        <v>16</v>
      </c>
      <c r="B75" s="24">
        <v>44943</v>
      </c>
      <c r="C75" s="21">
        <v>3</v>
      </c>
      <c r="D75" s="12" t="s">
        <v>98</v>
      </c>
      <c r="E75" s="13"/>
      <c r="F75" s="14"/>
      <c r="G75" s="12"/>
      <c r="H75" s="13"/>
      <c r="I75" s="18"/>
      <c r="J75" s="18"/>
      <c r="K75" s="18">
        <v>35000</v>
      </c>
      <c r="L75" s="18">
        <v>54</v>
      </c>
      <c r="M75" s="18">
        <f>K75*L75</f>
        <v>1890000</v>
      </c>
      <c r="N75" s="18">
        <f>M75*35/100</f>
        <v>661500</v>
      </c>
      <c r="O75" s="18">
        <v>35</v>
      </c>
    </row>
    <row r="76" spans="1:15" ht="55.5" customHeight="1">
      <c r="A76" s="22"/>
      <c r="B76" s="25"/>
      <c r="C76" s="22"/>
      <c r="D76" s="12" t="s">
        <v>66</v>
      </c>
      <c r="E76" s="13" t="s">
        <v>30</v>
      </c>
      <c r="F76" s="14"/>
      <c r="G76" s="12"/>
      <c r="H76" s="13"/>
      <c r="I76" s="19"/>
      <c r="J76" s="19"/>
      <c r="K76" s="19"/>
      <c r="L76" s="19"/>
      <c r="M76" s="19"/>
      <c r="N76" s="19"/>
      <c r="O76" s="19"/>
    </row>
    <row r="77" spans="1:15" ht="65.25" customHeight="1">
      <c r="A77" s="23"/>
      <c r="B77" s="26"/>
      <c r="C77" s="23"/>
      <c r="D77" s="12" t="s">
        <v>67</v>
      </c>
      <c r="E77" s="13" t="s">
        <v>31</v>
      </c>
      <c r="F77" s="14"/>
      <c r="G77" s="12"/>
      <c r="H77" s="13"/>
      <c r="I77" s="20"/>
      <c r="J77" s="20"/>
      <c r="K77" s="20"/>
      <c r="L77" s="20"/>
      <c r="M77" s="20"/>
      <c r="N77" s="20"/>
      <c r="O77" s="20"/>
    </row>
    <row r="78" spans="1:15" ht="37.5" customHeight="1">
      <c r="A78" s="21">
        <v>17</v>
      </c>
      <c r="B78" s="24">
        <v>45014</v>
      </c>
      <c r="C78" s="21">
        <v>4</v>
      </c>
      <c r="D78" s="12" t="s">
        <v>81</v>
      </c>
      <c r="E78" s="13" t="s">
        <v>28</v>
      </c>
      <c r="F78" s="14"/>
      <c r="G78" s="12"/>
      <c r="H78" s="13"/>
      <c r="I78" s="18"/>
      <c r="J78" s="18"/>
      <c r="K78" s="18">
        <v>35000</v>
      </c>
      <c r="L78" s="18">
        <v>72</v>
      </c>
      <c r="M78" s="18">
        <f>K78*L78</f>
        <v>2520000</v>
      </c>
      <c r="N78" s="18">
        <f>M78*35/100</f>
        <v>882000</v>
      </c>
      <c r="O78" s="18">
        <v>35</v>
      </c>
    </row>
    <row r="79" spans="1:15" ht="37.5" customHeight="1">
      <c r="A79" s="22"/>
      <c r="B79" s="25"/>
      <c r="C79" s="22"/>
      <c r="D79" s="12" t="s">
        <v>99</v>
      </c>
      <c r="E79" s="13" t="s">
        <v>29</v>
      </c>
      <c r="F79" s="14"/>
      <c r="G79" s="12"/>
      <c r="H79" s="13"/>
      <c r="I79" s="19"/>
      <c r="J79" s="19"/>
      <c r="K79" s="19"/>
      <c r="L79" s="19"/>
      <c r="M79" s="19"/>
      <c r="N79" s="19"/>
      <c r="O79" s="19"/>
    </row>
    <row r="80" spans="1:15" ht="51.75" customHeight="1">
      <c r="A80" s="22"/>
      <c r="B80" s="25"/>
      <c r="C80" s="22"/>
      <c r="D80" s="12" t="s">
        <v>76</v>
      </c>
      <c r="E80" s="13" t="s">
        <v>31</v>
      </c>
      <c r="F80" s="14"/>
      <c r="G80" s="12"/>
      <c r="H80" s="13"/>
      <c r="I80" s="19"/>
      <c r="J80" s="19"/>
      <c r="K80" s="19"/>
      <c r="L80" s="19"/>
      <c r="M80" s="19"/>
      <c r="N80" s="19"/>
      <c r="O80" s="19"/>
    </row>
    <row r="81" spans="1:15" ht="54.75" customHeight="1">
      <c r="A81" s="23"/>
      <c r="B81" s="26"/>
      <c r="C81" s="23"/>
      <c r="D81" s="12" t="s">
        <v>77</v>
      </c>
      <c r="E81" s="13" t="s">
        <v>31</v>
      </c>
      <c r="F81" s="14"/>
      <c r="G81" s="12"/>
      <c r="H81" s="13"/>
      <c r="I81" s="20"/>
      <c r="J81" s="20"/>
      <c r="K81" s="20"/>
      <c r="L81" s="20"/>
      <c r="M81" s="20"/>
      <c r="N81" s="20"/>
      <c r="O81" s="20"/>
    </row>
    <row r="82" spans="1:15" ht="62.25" customHeight="1">
      <c r="A82" s="21">
        <v>18</v>
      </c>
      <c r="B82" s="24">
        <v>45030</v>
      </c>
      <c r="C82" s="21">
        <v>3</v>
      </c>
      <c r="D82" s="12" t="s">
        <v>83</v>
      </c>
      <c r="E82" s="13" t="s">
        <v>28</v>
      </c>
      <c r="F82" s="14"/>
      <c r="G82" s="12"/>
      <c r="H82" s="13"/>
      <c r="I82" s="18"/>
      <c r="J82" s="18"/>
      <c r="K82" s="18">
        <v>35000</v>
      </c>
      <c r="L82" s="18">
        <v>54</v>
      </c>
      <c r="M82" s="18">
        <f>K82*L82</f>
        <v>1890000</v>
      </c>
      <c r="N82" s="18">
        <f>M82*35/100</f>
        <v>661500</v>
      </c>
      <c r="O82" s="18">
        <v>35</v>
      </c>
    </row>
    <row r="83" spans="1:15" ht="65.25" customHeight="1">
      <c r="A83" s="22"/>
      <c r="B83" s="25"/>
      <c r="C83" s="22"/>
      <c r="D83" s="12" t="s">
        <v>100</v>
      </c>
      <c r="E83" s="13" t="s">
        <v>29</v>
      </c>
      <c r="F83" s="14"/>
      <c r="G83" s="12"/>
      <c r="H83" s="13"/>
      <c r="I83" s="19"/>
      <c r="J83" s="19"/>
      <c r="K83" s="19"/>
      <c r="L83" s="19"/>
      <c r="M83" s="19"/>
      <c r="N83" s="19"/>
      <c r="O83" s="19"/>
    </row>
    <row r="84" spans="1:15" ht="57.75" customHeight="1">
      <c r="A84" s="23"/>
      <c r="B84" s="26"/>
      <c r="C84" s="23"/>
      <c r="D84" s="12" t="s">
        <v>78</v>
      </c>
      <c r="E84" s="13" t="s">
        <v>30</v>
      </c>
      <c r="F84" s="14"/>
      <c r="G84" s="12"/>
      <c r="H84" s="13"/>
      <c r="I84" s="20"/>
      <c r="J84" s="20"/>
      <c r="K84" s="20"/>
      <c r="L84" s="20"/>
      <c r="M84" s="20"/>
      <c r="N84" s="20"/>
      <c r="O84" s="20"/>
    </row>
    <row r="85" spans="1:15" ht="15.75">
      <c r="A85" s="4" t="s">
        <v>1</v>
      </c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.75">
      <c r="A86" s="4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46.5" customHeight="1">
      <c r="A87" s="4" t="s">
        <v>1</v>
      </c>
      <c r="B87" s="46" t="s">
        <v>82</v>
      </c>
      <c r="C87" s="46"/>
      <c r="D87" s="46"/>
      <c r="E87" s="3"/>
      <c r="F87" s="3"/>
      <c r="G87" s="41" t="s">
        <v>46</v>
      </c>
      <c r="H87" s="41"/>
      <c r="I87" s="3"/>
      <c r="J87" s="3"/>
      <c r="K87" s="3"/>
      <c r="L87" s="3"/>
      <c r="M87" s="3"/>
      <c r="N87" s="3"/>
      <c r="O87" s="3"/>
    </row>
    <row r="88" spans="1:15" ht="15.75">
      <c r="A88" s="4"/>
      <c r="B88" s="4"/>
      <c r="C88" s="3"/>
      <c r="D88" s="3"/>
      <c r="E88" s="3" t="s">
        <v>4</v>
      </c>
      <c r="F88" s="3"/>
      <c r="G88" s="43" t="s">
        <v>5</v>
      </c>
      <c r="H88" s="43"/>
      <c r="I88" s="3"/>
      <c r="J88" s="3"/>
      <c r="K88" s="3"/>
      <c r="L88" s="3"/>
      <c r="M88" s="3"/>
      <c r="N88" s="3"/>
      <c r="O88" s="3"/>
    </row>
    <row r="89" spans="1:15" ht="15" customHeight="1">
      <c r="A89" s="4"/>
      <c r="B89" s="46"/>
      <c r="C89" s="46"/>
      <c r="D89" s="46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55.5" customHeight="1">
      <c r="A90" s="4"/>
      <c r="B90" s="42" t="s">
        <v>47</v>
      </c>
      <c r="C90" s="42"/>
      <c r="D90" s="42"/>
      <c r="E90" s="3"/>
      <c r="F90" s="3"/>
      <c r="G90" s="45"/>
      <c r="H90" s="45"/>
      <c r="I90" s="10"/>
      <c r="J90" s="10"/>
      <c r="K90" s="10"/>
      <c r="L90" s="10"/>
      <c r="M90" s="10"/>
      <c r="N90" s="3"/>
      <c r="O90" s="3"/>
    </row>
    <row r="91" spans="1:15" ht="15.75">
      <c r="A91" s="4"/>
      <c r="B91" s="4"/>
      <c r="C91" s="3"/>
      <c r="D91" s="3"/>
      <c r="I91" s="11"/>
      <c r="J91" s="11"/>
      <c r="K91" s="11"/>
      <c r="L91" s="11"/>
      <c r="M91" s="11"/>
      <c r="N91" s="3"/>
      <c r="O91" s="3"/>
    </row>
    <row r="92" spans="1:15" ht="15.75">
      <c r="A92" s="4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4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.75">
      <c r="A94" s="4"/>
      <c r="B94" s="4"/>
      <c r="C94" s="8"/>
      <c r="D94" s="8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5.75">
      <c r="A95" s="4"/>
      <c r="B95" s="4"/>
      <c r="C95" s="8"/>
      <c r="D95" s="8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5.75">
      <c r="A96" s="4"/>
      <c r="B96" s="4"/>
      <c r="C96" s="44"/>
      <c r="D96" s="4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5.75">
      <c r="A97" s="4"/>
      <c r="B97" s="4"/>
      <c r="C97" s="44"/>
      <c r="D97" s="4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5.75">
      <c r="A98" s="4"/>
      <c r="B98" s="4"/>
      <c r="C98" s="7"/>
      <c r="D98" s="7"/>
      <c r="E98" s="7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5.75">
      <c r="A99" s="4"/>
      <c r="B99" s="4"/>
      <c r="C99" s="8"/>
      <c r="D99" s="9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5.75">
      <c r="A100" s="4" t="s">
        <v>1</v>
      </c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2" ht="30" customHeight="1">
      <c r="A101" s="1" t="s">
        <v>0</v>
      </c>
      <c r="B101" s="1"/>
    </row>
  </sheetData>
  <sheetProtection/>
  <mergeCells count="213">
    <mergeCell ref="J73:J74"/>
    <mergeCell ref="K73:K74"/>
    <mergeCell ref="L73:L74"/>
    <mergeCell ref="M73:M74"/>
    <mergeCell ref="N73:N74"/>
    <mergeCell ref="O73:O74"/>
    <mergeCell ref="A66:A69"/>
    <mergeCell ref="B66:B69"/>
    <mergeCell ref="A73:A74"/>
    <mergeCell ref="B73:B74"/>
    <mergeCell ref="C73:C74"/>
    <mergeCell ref="I73:I74"/>
    <mergeCell ref="C63:C65"/>
    <mergeCell ref="K63:K65"/>
    <mergeCell ref="N66:N69"/>
    <mergeCell ref="O66:O69"/>
    <mergeCell ref="A70:A72"/>
    <mergeCell ref="B70:B72"/>
    <mergeCell ref="C70:C72"/>
    <mergeCell ref="I70:I72"/>
    <mergeCell ref="J70:J72"/>
    <mergeCell ref="K70:K72"/>
    <mergeCell ref="N20:N24"/>
    <mergeCell ref="O20:O24"/>
    <mergeCell ref="C61:C62"/>
    <mergeCell ref="I61:I62"/>
    <mergeCell ref="I20:I24"/>
    <mergeCell ref="L20:L24"/>
    <mergeCell ref="M20:M24"/>
    <mergeCell ref="M41:M44"/>
    <mergeCell ref="O41:O44"/>
    <mergeCell ref="I48:I50"/>
    <mergeCell ref="B20:B24"/>
    <mergeCell ref="A20:A24"/>
    <mergeCell ref="J20:J24"/>
    <mergeCell ref="K20:K24"/>
    <mergeCell ref="J41:J44"/>
    <mergeCell ref="C20:C24"/>
    <mergeCell ref="A41:A44"/>
    <mergeCell ref="A25:A30"/>
    <mergeCell ref="B25:B30"/>
    <mergeCell ref="C25:C30"/>
    <mergeCell ref="G87:H87"/>
    <mergeCell ref="B90:D90"/>
    <mergeCell ref="G88:H88"/>
    <mergeCell ref="K75:K77"/>
    <mergeCell ref="C97:D97"/>
    <mergeCell ref="C96:D96"/>
    <mergeCell ref="G90:H90"/>
    <mergeCell ref="B89:D89"/>
    <mergeCell ref="B87:D87"/>
    <mergeCell ref="K82:K84"/>
    <mergeCell ref="N2:O2"/>
    <mergeCell ref="N3:O3"/>
    <mergeCell ref="A8:O8"/>
    <mergeCell ref="A9:O9"/>
    <mergeCell ref="A10:O10"/>
    <mergeCell ref="N1:O1"/>
    <mergeCell ref="A11:O11"/>
    <mergeCell ref="A13:O13"/>
    <mergeCell ref="A14:O14"/>
    <mergeCell ref="G17:H17"/>
    <mergeCell ref="A16:A18"/>
    <mergeCell ref="M17:M18"/>
    <mergeCell ref="B16:B18"/>
    <mergeCell ref="C17:C18"/>
    <mergeCell ref="E17:E18"/>
    <mergeCell ref="F17:F18"/>
    <mergeCell ref="N17:N18"/>
    <mergeCell ref="O17:O18"/>
    <mergeCell ref="C16:J16"/>
    <mergeCell ref="K16:M16"/>
    <mergeCell ref="K17:K18"/>
    <mergeCell ref="L17:L18"/>
    <mergeCell ref="N16:O16"/>
    <mergeCell ref="D17:D18"/>
    <mergeCell ref="I17:J17"/>
    <mergeCell ref="L82:L84"/>
    <mergeCell ref="M82:M84"/>
    <mergeCell ref="N82:N84"/>
    <mergeCell ref="O82:O84"/>
    <mergeCell ref="L75:L77"/>
    <mergeCell ref="M75:M77"/>
    <mergeCell ref="N75:N77"/>
    <mergeCell ref="O78:O81"/>
    <mergeCell ref="M63:M65"/>
    <mergeCell ref="N63:N65"/>
    <mergeCell ref="O63:O65"/>
    <mergeCell ref="L66:L69"/>
    <mergeCell ref="M66:M69"/>
    <mergeCell ref="L70:L72"/>
    <mergeCell ref="M70:M72"/>
    <mergeCell ref="N70:N72"/>
    <mergeCell ref="O70:O72"/>
    <mergeCell ref="J63:J65"/>
    <mergeCell ref="B75:B77"/>
    <mergeCell ref="L63:L65"/>
    <mergeCell ref="L78:L81"/>
    <mergeCell ref="M78:M81"/>
    <mergeCell ref="N78:N81"/>
    <mergeCell ref="C66:C69"/>
    <mergeCell ref="I66:I69"/>
    <mergeCell ref="J66:J69"/>
    <mergeCell ref="K66:K69"/>
    <mergeCell ref="K41:K44"/>
    <mergeCell ref="N45:N47"/>
    <mergeCell ref="A82:A84"/>
    <mergeCell ref="B82:B84"/>
    <mergeCell ref="C82:C84"/>
    <mergeCell ref="I82:I84"/>
    <mergeCell ref="J82:J84"/>
    <mergeCell ref="A63:A65"/>
    <mergeCell ref="B63:B65"/>
    <mergeCell ref="I63:I65"/>
    <mergeCell ref="A48:A50"/>
    <mergeCell ref="B48:B50"/>
    <mergeCell ref="O25:O30"/>
    <mergeCell ref="L31:L34"/>
    <mergeCell ref="M31:M34"/>
    <mergeCell ref="A45:A47"/>
    <mergeCell ref="B45:B47"/>
    <mergeCell ref="C45:C47"/>
    <mergeCell ref="I45:I47"/>
    <mergeCell ref="J45:J47"/>
    <mergeCell ref="B51:B54"/>
    <mergeCell ref="C51:C54"/>
    <mergeCell ref="I51:I54"/>
    <mergeCell ref="J51:J54"/>
    <mergeCell ref="B41:B44"/>
    <mergeCell ref="C41:C44"/>
    <mergeCell ref="I41:I44"/>
    <mergeCell ref="M45:M47"/>
    <mergeCell ref="K51:K54"/>
    <mergeCell ref="L51:L54"/>
    <mergeCell ref="M51:M54"/>
    <mergeCell ref="K55:K56"/>
    <mergeCell ref="L45:L47"/>
    <mergeCell ref="O45:O47"/>
    <mergeCell ref="N41:N44"/>
    <mergeCell ref="L41:L44"/>
    <mergeCell ref="A57:A60"/>
    <mergeCell ref="B57:B60"/>
    <mergeCell ref="C57:C60"/>
    <mergeCell ref="I57:I60"/>
    <mergeCell ref="J57:J60"/>
    <mergeCell ref="O48:O50"/>
    <mergeCell ref="N51:N54"/>
    <mergeCell ref="O51:O54"/>
    <mergeCell ref="K48:K50"/>
    <mergeCell ref="L48:L50"/>
    <mergeCell ref="M48:M50"/>
    <mergeCell ref="N48:N50"/>
    <mergeCell ref="O61:O62"/>
    <mergeCell ref="L55:L56"/>
    <mergeCell ref="M55:M56"/>
    <mergeCell ref="N55:N56"/>
    <mergeCell ref="O55:O56"/>
    <mergeCell ref="M57:M60"/>
    <mergeCell ref="N57:N60"/>
    <mergeCell ref="O57:O60"/>
    <mergeCell ref="L61:L62"/>
    <mergeCell ref="M61:M62"/>
    <mergeCell ref="N61:N62"/>
    <mergeCell ref="A61:A62"/>
    <mergeCell ref="B61:B62"/>
    <mergeCell ref="L35:L40"/>
    <mergeCell ref="L57:L60"/>
    <mergeCell ref="A55:A56"/>
    <mergeCell ref="B55:B56"/>
    <mergeCell ref="C55:C56"/>
    <mergeCell ref="I55:I56"/>
    <mergeCell ref="J55:J56"/>
    <mergeCell ref="A51:A54"/>
    <mergeCell ref="N31:N34"/>
    <mergeCell ref="L25:L30"/>
    <mergeCell ref="M25:M30"/>
    <mergeCell ref="N25:N30"/>
    <mergeCell ref="I31:I34"/>
    <mergeCell ref="J31:J34"/>
    <mergeCell ref="K31:K34"/>
    <mergeCell ref="I25:I30"/>
    <mergeCell ref="J25:J30"/>
    <mergeCell ref="K25:K30"/>
    <mergeCell ref="C75:C77"/>
    <mergeCell ref="I75:I77"/>
    <mergeCell ref="J75:J77"/>
    <mergeCell ref="K35:K40"/>
    <mergeCell ref="K57:K60"/>
    <mergeCell ref="K61:K62"/>
    <mergeCell ref="J61:J62"/>
    <mergeCell ref="J48:J50"/>
    <mergeCell ref="C48:C50"/>
    <mergeCell ref="K45:K47"/>
    <mergeCell ref="O31:O34"/>
    <mergeCell ref="O75:O77"/>
    <mergeCell ref="A31:A34"/>
    <mergeCell ref="B31:B34"/>
    <mergeCell ref="C31:C34"/>
    <mergeCell ref="A35:A40"/>
    <mergeCell ref="B35:B40"/>
    <mergeCell ref="C35:C40"/>
    <mergeCell ref="I35:I40"/>
    <mergeCell ref="J35:J40"/>
    <mergeCell ref="M35:M40"/>
    <mergeCell ref="N35:N40"/>
    <mergeCell ref="O35:O40"/>
    <mergeCell ref="A78:A81"/>
    <mergeCell ref="B78:B81"/>
    <mergeCell ref="C78:C81"/>
    <mergeCell ref="I78:I81"/>
    <mergeCell ref="J78:J81"/>
    <mergeCell ref="K78:K81"/>
    <mergeCell ref="A75:A77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Васильева Татьяна Сергеевна</cp:lastModifiedBy>
  <cp:lastPrinted>2022-05-31T13:03:35Z</cp:lastPrinted>
  <dcterms:created xsi:type="dcterms:W3CDTF">2007-03-13T05:36:26Z</dcterms:created>
  <dcterms:modified xsi:type="dcterms:W3CDTF">2023-12-29T12:40:20Z</dcterms:modified>
  <cp:category/>
  <cp:version/>
  <cp:contentType/>
  <cp:contentStatus/>
</cp:coreProperties>
</file>