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 refMode="R1C1"/>
</workbook>
</file>

<file path=xl/calcChain.xml><?xml version="1.0" encoding="utf-8"?>
<calcChain xmlns="http://schemas.openxmlformats.org/spreadsheetml/2006/main">
  <c r="O27" i="50" l="1"/>
  <c r="O25" i="50"/>
  <c r="O24" i="50"/>
  <c r="O19" i="50"/>
  <c r="O6" i="50"/>
  <c r="O7" i="50"/>
  <c r="O8" i="50" l="1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30" i="51" l="1"/>
  <c r="H30" i="51"/>
  <c r="G4" i="51"/>
  <c r="H4" i="51"/>
  <c r="G13" i="51"/>
  <c r="H13" i="51"/>
  <c r="G8" i="51"/>
  <c r="H8" i="51"/>
  <c r="G25" i="51"/>
  <c r="H25" i="51"/>
  <c r="G27" i="51"/>
  <c r="H27" i="51"/>
  <c r="G24" i="51"/>
  <c r="H24" i="51"/>
  <c r="G15" i="51"/>
  <c r="H15" i="51"/>
  <c r="G23" i="51"/>
  <c r="H23" i="51"/>
  <c r="G6" i="51"/>
  <c r="H6" i="51"/>
  <c r="G19" i="51"/>
  <c r="H19" i="51"/>
  <c r="G3" i="51"/>
  <c r="H3" i="51"/>
  <c r="G10" i="51"/>
  <c r="H10" i="51"/>
  <c r="G9" i="51"/>
  <c r="H9" i="51"/>
  <c r="G33" i="51"/>
  <c r="H33" i="51"/>
  <c r="G14" i="51"/>
  <c r="H14" i="51"/>
  <c r="G31" i="51"/>
  <c r="H31" i="51"/>
  <c r="G28" i="51"/>
  <c r="H28" i="51"/>
  <c r="G32" i="51"/>
  <c r="H32" i="51"/>
  <c r="G5" i="51"/>
  <c r="H5" i="51"/>
  <c r="G26" i="51"/>
  <c r="H26" i="51"/>
  <c r="G11" i="51"/>
  <c r="H11" i="51"/>
  <c r="G7" i="51"/>
  <c r="H7" i="51"/>
  <c r="G21" i="51"/>
  <c r="H21" i="51"/>
  <c r="G22" i="51"/>
  <c r="H22" i="51"/>
  <c r="G20" i="51"/>
  <c r="H20" i="51"/>
  <c r="G29" i="51"/>
  <c r="H29" i="51"/>
  <c r="G16" i="51"/>
  <c r="H16" i="51"/>
  <c r="G17" i="51"/>
  <c r="H17" i="51"/>
  <c r="G18" i="51"/>
  <c r="H18" i="51"/>
  <c r="G12" i="51"/>
  <c r="H12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<sst xmlns="http://schemas.openxmlformats.org/spreadsheetml/2006/main" count="94" uniqueCount="62">
  <si>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</si>
  <si>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</si>
  <si>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</si>
  <si>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</si>
  <si>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</si>
  <si>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</si>
  <si>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</si>
  <si>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</si>
  <si>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</si>
  <si>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</si>
  <si>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</si>
  <si>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</si>
  <si>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</si>
  <si>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</si>
  <si>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</si>
  <si>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</si>
  <si>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</si>
  <si>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</si>
  <si>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</si>
  <si>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</si>
  <si>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</si>
  <si>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</si>
  <si>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</si>
  <si>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</si>
  <si>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</si>
  <si>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</si>
  <si>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</si>
  <si>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</si>
  <si>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</si>
  <si>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</si>
  <si>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</si>
  <si>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</si>
  <si>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</si>
  <si>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</si>
  <si>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</si>
  <si>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</si>
  <si>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</si>
  <si>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</si>
  <si>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</si>
  <si>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</si>
  <si>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</si>
  <si>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</si>
  <si>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</si>
  <si>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</si>
  <si>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</si>
  <si>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</si>
  <si>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</si>
  <si>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</si>
  <si>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</si>
  <si>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</si>
  <si>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</si>
  <si>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</si>
  <si>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</si>
  <si>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</si>
  <si>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</si>
  <si>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</si>
  <si>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</si>
  <si>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</si>
  <si>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</si>
  <si>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27.06.2023</t>
  </si>
  <si>
    <t>Средняя цена 04.07.2023</t>
  </si>
  <si>
    <t>Мониторинг цен на социально значимые товары в г.Чебоксары на 04.07.2023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</si>
</sst>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5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zoomScaleNormal="100" workbookViewId="0">
      <selection sqref="A1:O36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6" customWidth="1"/>
    <col min="4" max="4" width="11.7109375" style="66" customWidth="1"/>
    <col min="5" max="5" width="11.42578125" style="67" customWidth="1"/>
    <col min="6" max="6" width="10.28515625" style="68" customWidth="1"/>
    <col min="7" max="7" width="10.42578125" style="67" customWidth="1"/>
    <col min="8" max="8" width="9.5703125" style="67" customWidth="1"/>
    <col min="9" max="9" width="9.140625" style="67" customWidth="1"/>
    <col min="10" max="10" width="10" style="67" hidden="1" customWidth="1"/>
    <col min="11" max="11" width="10" style="67" customWidth="1"/>
    <col min="12" max="12" width="9.140625" style="69" customWidth="1"/>
    <col min="13" max="13" width="9.140625" style="67" customWidth="1"/>
    <col min="14" max="14" width="10.42578125" style="67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9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5"/>
      <c r="Q1" s="15"/>
    </row>
    <row r="2" spans="1:18" ht="15" customHeight="1" x14ac:dyDescent="0.25">
      <c r="A2" s="81" t="s">
        <v>0</v>
      </c>
      <c r="B2" s="82" t="s">
        <v>1</v>
      </c>
      <c r="C2" s="80" t="s">
        <v>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3" t="s">
        <v>2</v>
      </c>
      <c r="P2" s="78"/>
      <c r="Q2" s="78"/>
    </row>
    <row r="3" spans="1:18" ht="15" customHeight="1" x14ac:dyDescent="0.25">
      <c r="A3" s="81"/>
      <c r="B3" s="82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3"/>
      <c r="P3" s="78"/>
      <c r="Q3" s="78"/>
    </row>
    <row r="4" spans="1:18" ht="59.25" customHeight="1" x14ac:dyDescent="0.25">
      <c r="A4" s="81"/>
      <c r="B4" s="82"/>
      <c r="C4" s="77" t="s">
        <v>40</v>
      </c>
      <c r="D4" s="77" t="s">
        <v>41</v>
      </c>
      <c r="E4" s="77" t="s">
        <v>48</v>
      </c>
      <c r="F4" s="77" t="s">
        <v>44</v>
      </c>
      <c r="G4" s="77" t="s">
        <v>57</v>
      </c>
      <c r="H4" s="77" t="s">
        <v>46</v>
      </c>
      <c r="I4" s="77" t="s">
        <v>47</v>
      </c>
      <c r="J4" s="77" t="s">
        <v>42</v>
      </c>
      <c r="K4" s="77" t="s">
        <v>49</v>
      </c>
      <c r="L4" s="47" t="s">
        <v>50</v>
      </c>
      <c r="M4" s="77" t="s">
        <v>43</v>
      </c>
      <c r="N4" s="77" t="s">
        <v>45</v>
      </c>
      <c r="O4" s="83"/>
      <c r="P4" s="78"/>
      <c r="Q4" s="78"/>
    </row>
    <row r="5" spans="1:18" ht="46.5" hidden="1" customHeight="1" x14ac:dyDescent="0.25">
      <c r="A5" s="17"/>
      <c r="B5" s="14" t="s">
        <v>3</v>
      </c>
      <c r="C5" s="48" t="s">
        <v>6</v>
      </c>
      <c r="D5" s="48" t="s">
        <v>7</v>
      </c>
      <c r="E5" s="49" t="s">
        <v>54</v>
      </c>
      <c r="F5" s="48" t="s">
        <v>4</v>
      </c>
      <c r="G5" s="48"/>
      <c r="H5" s="48"/>
      <c r="I5" s="48"/>
      <c r="J5" s="77"/>
      <c r="K5" s="77"/>
      <c r="L5" s="47"/>
      <c r="M5" s="48"/>
      <c r="N5" s="48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72">
        <v>257</v>
      </c>
      <c r="D6" s="50">
        <v>120</v>
      </c>
      <c r="E6" s="50">
        <v>274</v>
      </c>
      <c r="F6" s="51">
        <v>211.49</v>
      </c>
      <c r="G6" s="51">
        <v>231.48</v>
      </c>
      <c r="H6" s="51">
        <v>193.54</v>
      </c>
      <c r="I6" s="51">
        <v>193.49</v>
      </c>
      <c r="J6" s="52">
        <v>223.68</v>
      </c>
      <c r="K6" s="52">
        <v>233</v>
      </c>
      <c r="L6" s="53">
        <v>343</v>
      </c>
      <c r="M6" s="54">
        <v>236.08</v>
      </c>
      <c r="N6" s="54">
        <v>355.8</v>
      </c>
      <c r="O6" s="37">
        <f>MIN(C6:N6)</f>
        <v>120</v>
      </c>
      <c r="P6" s="9"/>
      <c r="Q6" s="10"/>
    </row>
    <row r="7" spans="1:18" x14ac:dyDescent="0.25">
      <c r="A7" s="17">
        <v>2</v>
      </c>
      <c r="B7" s="14" t="s">
        <v>10</v>
      </c>
      <c r="C7" s="72">
        <v>640</v>
      </c>
      <c r="D7" s="50">
        <v>305</v>
      </c>
      <c r="E7" s="50">
        <v>751</v>
      </c>
      <c r="F7" s="51">
        <v>615.15</v>
      </c>
      <c r="G7" s="51">
        <v>499.9</v>
      </c>
      <c r="H7" s="51">
        <v>599.99</v>
      </c>
      <c r="I7" s="51" t="s">
        <v>58</v>
      </c>
      <c r="J7" s="52">
        <v>739.99</v>
      </c>
      <c r="K7" s="52">
        <v>830</v>
      </c>
      <c r="L7" s="53">
        <v>988</v>
      </c>
      <c r="M7" s="54">
        <v>449.95</v>
      </c>
      <c r="N7" s="54">
        <v>563.33000000000004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72">
        <v>233</v>
      </c>
      <c r="D8" s="50">
        <v>279</v>
      </c>
      <c r="E8" s="50">
        <v>317</v>
      </c>
      <c r="F8" s="51">
        <v>519.99</v>
      </c>
      <c r="G8" s="51">
        <v>289.8</v>
      </c>
      <c r="H8" s="51">
        <v>462.5</v>
      </c>
      <c r="I8" s="51">
        <v>454.99</v>
      </c>
      <c r="J8" s="52">
        <v>272.58</v>
      </c>
      <c r="K8" s="52">
        <v>190</v>
      </c>
      <c r="L8" s="53">
        <v>417</v>
      </c>
      <c r="M8" s="54">
        <v>246.12</v>
      </c>
      <c r="N8" s="54">
        <v>378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72">
        <v>162.5</v>
      </c>
      <c r="D9" s="50">
        <v>144.66</v>
      </c>
      <c r="E9" s="50">
        <v>241</v>
      </c>
      <c r="F9" s="51">
        <v>269.76</v>
      </c>
      <c r="G9" s="51">
        <v>221.6</v>
      </c>
      <c r="H9" s="51">
        <v>365.5</v>
      </c>
      <c r="I9" s="51">
        <v>244.99</v>
      </c>
      <c r="J9" s="52">
        <v>312.14999999999998</v>
      </c>
      <c r="K9" s="52">
        <v>175</v>
      </c>
      <c r="L9" s="53">
        <v>329</v>
      </c>
      <c r="M9" s="54">
        <v>249.96</v>
      </c>
      <c r="N9" s="54">
        <v>379.6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72">
        <v>42</v>
      </c>
      <c r="D10" s="50">
        <v>25</v>
      </c>
      <c r="E10" s="50">
        <v>46</v>
      </c>
      <c r="F10" s="51">
        <v>35</v>
      </c>
      <c r="G10" s="51">
        <v>21.9</v>
      </c>
      <c r="H10" s="51">
        <v>27.99</v>
      </c>
      <c r="I10" s="51">
        <v>30.66</v>
      </c>
      <c r="J10" s="52"/>
      <c r="K10" s="52">
        <v>38</v>
      </c>
      <c r="L10" s="53">
        <v>35</v>
      </c>
      <c r="M10" s="54">
        <v>29.99</v>
      </c>
      <c r="N10" s="54">
        <v>29.5</v>
      </c>
      <c r="O10" s="37">
        <f t="shared" si="0"/>
        <v>21.9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72">
        <v>72</v>
      </c>
      <c r="D11" s="50">
        <v>68</v>
      </c>
      <c r="E11" s="50">
        <v>75</v>
      </c>
      <c r="F11" s="51">
        <v>54.99</v>
      </c>
      <c r="G11" s="51">
        <v>43</v>
      </c>
      <c r="H11" s="51">
        <v>89.99</v>
      </c>
      <c r="I11" s="51">
        <v>87.99</v>
      </c>
      <c r="J11" s="52"/>
      <c r="K11" s="52">
        <v>72</v>
      </c>
      <c r="L11" s="53">
        <v>59</v>
      </c>
      <c r="M11" s="54">
        <v>68.489999999999995</v>
      </c>
      <c r="N11" s="54">
        <v>68.900000000000006</v>
      </c>
      <c r="O11" s="37">
        <f t="shared" si="0"/>
        <v>43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72"/>
      <c r="D12" s="50"/>
      <c r="E12" s="50">
        <v>659</v>
      </c>
      <c r="F12" s="51"/>
      <c r="G12" s="51"/>
      <c r="H12" s="51">
        <v>559.99</v>
      </c>
      <c r="I12" s="51">
        <v>479.99</v>
      </c>
      <c r="J12" s="52"/>
      <c r="K12" s="52"/>
      <c r="L12" s="53">
        <v>546</v>
      </c>
      <c r="M12" s="54">
        <v>558.99</v>
      </c>
      <c r="N12" s="54">
        <v>649</v>
      </c>
      <c r="O12" s="37">
        <f t="shared" si="0"/>
        <v>479.99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72"/>
      <c r="D13" s="50"/>
      <c r="E13" s="50">
        <v>421</v>
      </c>
      <c r="F13" s="51"/>
      <c r="G13" s="51">
        <v>308.89999999999998</v>
      </c>
      <c r="H13" s="51">
        <v>259.99</v>
      </c>
      <c r="I13" s="51">
        <v>289.99</v>
      </c>
      <c r="J13" s="52"/>
      <c r="K13" s="52">
        <v>210</v>
      </c>
      <c r="L13" s="53">
        <v>255</v>
      </c>
      <c r="M13" s="54">
        <v>225.49</v>
      </c>
      <c r="N13" s="54">
        <v>309</v>
      </c>
      <c r="O13" s="37">
        <f t="shared" si="0"/>
        <v>210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72"/>
      <c r="D14" s="51"/>
      <c r="E14" s="50">
        <v>230</v>
      </c>
      <c r="F14" s="51">
        <v>135.99</v>
      </c>
      <c r="G14" s="51">
        <v>168.5</v>
      </c>
      <c r="H14" s="51">
        <v>174.99</v>
      </c>
      <c r="I14" s="51">
        <v>135</v>
      </c>
      <c r="J14" s="52">
        <v>149.99</v>
      </c>
      <c r="K14" s="52">
        <v>225</v>
      </c>
      <c r="L14" s="53">
        <v>198</v>
      </c>
      <c r="M14" s="54">
        <v>199.99</v>
      </c>
      <c r="N14" s="54">
        <v>219</v>
      </c>
      <c r="O14" s="37">
        <f t="shared" si="0"/>
        <v>135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72">
        <v>99</v>
      </c>
      <c r="D15" s="51"/>
      <c r="E15" s="50">
        <v>136</v>
      </c>
      <c r="F15" s="51">
        <v>134.99</v>
      </c>
      <c r="G15" s="51">
        <v>143</v>
      </c>
      <c r="H15" s="51">
        <v>149.97999999999999</v>
      </c>
      <c r="I15" s="51">
        <v>159</v>
      </c>
      <c r="J15" s="52">
        <v>125.2</v>
      </c>
      <c r="K15" s="52">
        <v>101</v>
      </c>
      <c r="L15" s="53">
        <v>171.5</v>
      </c>
      <c r="M15" s="54">
        <v>133.32</v>
      </c>
      <c r="N15" s="54">
        <v>125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72">
        <v>486</v>
      </c>
      <c r="D16" s="51">
        <v>659</v>
      </c>
      <c r="E16" s="50">
        <v>616</v>
      </c>
      <c r="F16" s="51">
        <v>854.99</v>
      </c>
      <c r="G16" s="51">
        <v>455</v>
      </c>
      <c r="H16" s="51">
        <v>559.65</v>
      </c>
      <c r="I16" s="51">
        <v>680</v>
      </c>
      <c r="J16" s="52">
        <v>738.12</v>
      </c>
      <c r="K16" s="52">
        <v>396</v>
      </c>
      <c r="L16" s="53">
        <v>710</v>
      </c>
      <c r="M16" s="54">
        <v>611.05999999999995</v>
      </c>
      <c r="N16" s="54">
        <v>694.44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72">
        <v>133</v>
      </c>
      <c r="D17" s="50">
        <v>127.5</v>
      </c>
      <c r="E17" s="50">
        <v>115</v>
      </c>
      <c r="F17" s="51">
        <v>99.99</v>
      </c>
      <c r="G17" s="51">
        <v>104.75</v>
      </c>
      <c r="H17" s="51">
        <v>109.98</v>
      </c>
      <c r="I17" s="51">
        <v>139</v>
      </c>
      <c r="J17" s="52">
        <v>109</v>
      </c>
      <c r="K17" s="52">
        <v>125</v>
      </c>
      <c r="L17" s="53">
        <v>118</v>
      </c>
      <c r="M17" s="54">
        <v>94.99</v>
      </c>
      <c r="N17" s="54">
        <v>120</v>
      </c>
      <c r="O17" s="37">
        <f t="shared" si="0"/>
        <v>94.99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72">
        <v>61.11</v>
      </c>
      <c r="D18" s="50">
        <v>54</v>
      </c>
      <c r="E18" s="50">
        <v>55</v>
      </c>
      <c r="F18" s="51">
        <v>58.99</v>
      </c>
      <c r="G18" s="51">
        <v>62.37</v>
      </c>
      <c r="H18" s="51">
        <v>68.8</v>
      </c>
      <c r="I18" s="51">
        <v>54.49</v>
      </c>
      <c r="J18" s="52">
        <v>63.32</v>
      </c>
      <c r="K18" s="52">
        <v>45</v>
      </c>
      <c r="L18" s="53">
        <v>51</v>
      </c>
      <c r="M18" s="54">
        <v>57.36</v>
      </c>
      <c r="N18" s="54">
        <v>53.3</v>
      </c>
      <c r="O18" s="37">
        <f t="shared" si="0"/>
        <v>45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72">
        <v>85</v>
      </c>
      <c r="D19" s="51">
        <v>70</v>
      </c>
      <c r="E19" s="50">
        <v>90</v>
      </c>
      <c r="F19" s="51">
        <v>64.989999999999995</v>
      </c>
      <c r="G19" s="51">
        <v>57</v>
      </c>
      <c r="H19" s="51">
        <v>69.989999999999995</v>
      </c>
      <c r="I19" s="51">
        <v>39.99</v>
      </c>
      <c r="J19" s="52">
        <v>49.99</v>
      </c>
      <c r="K19" s="52">
        <v>60</v>
      </c>
      <c r="L19" s="53">
        <v>72</v>
      </c>
      <c r="M19" s="54">
        <v>69.989999999999995</v>
      </c>
      <c r="N19" s="54">
        <v>69.989999999999995</v>
      </c>
      <c r="O19" s="37">
        <f>MIN(C19:N19)</f>
        <v>39.99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72">
        <v>69</v>
      </c>
      <c r="D20" s="50">
        <v>70</v>
      </c>
      <c r="E20" s="50">
        <v>62</v>
      </c>
      <c r="F20" s="51">
        <v>53.49</v>
      </c>
      <c r="G20" s="51">
        <v>63.5</v>
      </c>
      <c r="H20" s="51">
        <v>66.900000000000006</v>
      </c>
      <c r="I20" s="51">
        <v>53.49</v>
      </c>
      <c r="J20" s="52">
        <v>68.989999999999995</v>
      </c>
      <c r="K20" s="52">
        <v>74</v>
      </c>
      <c r="L20" s="53">
        <v>60.5</v>
      </c>
      <c r="M20" s="54">
        <v>77.760000000000005</v>
      </c>
      <c r="N20" s="54">
        <v>69.989999999999995</v>
      </c>
      <c r="O20" s="37">
        <f t="shared" si="0"/>
        <v>53.49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72">
        <v>14</v>
      </c>
      <c r="D21" s="50">
        <v>19</v>
      </c>
      <c r="E21" s="50">
        <v>20</v>
      </c>
      <c r="F21" s="51">
        <v>11.99</v>
      </c>
      <c r="G21" s="51">
        <v>9.49</v>
      </c>
      <c r="H21" s="51">
        <v>11.99</v>
      </c>
      <c r="I21" s="51">
        <v>12</v>
      </c>
      <c r="J21" s="52">
        <v>11.99</v>
      </c>
      <c r="K21" s="52">
        <v>15</v>
      </c>
      <c r="L21" s="53">
        <v>14.9</v>
      </c>
      <c r="M21" s="54">
        <v>10.49</v>
      </c>
      <c r="N21" s="52">
        <v>13.09</v>
      </c>
      <c r="O21" s="37">
        <f t="shared" si="0"/>
        <v>9.49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72">
        <v>333</v>
      </c>
      <c r="D22" s="50">
        <v>480</v>
      </c>
      <c r="E22" s="50">
        <v>556</v>
      </c>
      <c r="F22" s="51">
        <v>312.99</v>
      </c>
      <c r="G22" s="51">
        <v>570.25</v>
      </c>
      <c r="H22" s="51">
        <v>705.45</v>
      </c>
      <c r="I22" s="51">
        <v>489.9</v>
      </c>
      <c r="J22" s="52">
        <v>395.89</v>
      </c>
      <c r="K22" s="52">
        <v>330</v>
      </c>
      <c r="L22" s="53">
        <v>695</v>
      </c>
      <c r="M22" s="54">
        <v>169.9</v>
      </c>
      <c r="N22" s="52">
        <v>304.5</v>
      </c>
      <c r="O22" s="37">
        <f t="shared" si="0"/>
        <v>169.9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72">
        <v>49</v>
      </c>
      <c r="D23" s="50">
        <v>34</v>
      </c>
      <c r="E23" s="50">
        <v>50</v>
      </c>
      <c r="F23" s="51">
        <v>31.99</v>
      </c>
      <c r="G23" s="51">
        <v>20.95</v>
      </c>
      <c r="H23" s="51">
        <v>23.5</v>
      </c>
      <c r="I23" s="51">
        <v>59.99</v>
      </c>
      <c r="J23" s="52">
        <v>79.989999999999995</v>
      </c>
      <c r="K23" s="52">
        <v>36</v>
      </c>
      <c r="L23" s="53">
        <v>35</v>
      </c>
      <c r="M23" s="54">
        <v>39.99</v>
      </c>
      <c r="N23" s="52">
        <v>57.9</v>
      </c>
      <c r="O23" s="37">
        <f t="shared" si="0"/>
        <v>20.95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72">
        <v>55</v>
      </c>
      <c r="D24" s="50">
        <v>48.57</v>
      </c>
      <c r="E24" s="50">
        <v>40</v>
      </c>
      <c r="F24" s="51">
        <v>57.19</v>
      </c>
      <c r="G24" s="51">
        <v>74</v>
      </c>
      <c r="H24" s="51">
        <v>71.48</v>
      </c>
      <c r="I24" s="51">
        <v>33.49</v>
      </c>
      <c r="J24" s="52">
        <v>41.75</v>
      </c>
      <c r="K24" s="52">
        <v>56.7</v>
      </c>
      <c r="L24" s="53">
        <v>58</v>
      </c>
      <c r="M24" s="54">
        <v>62.47</v>
      </c>
      <c r="N24" s="52">
        <v>75.400000000000006</v>
      </c>
      <c r="O24" s="37">
        <f>MIN(C24:N24)</f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72">
        <v>64</v>
      </c>
      <c r="D25" s="50">
        <v>63</v>
      </c>
      <c r="E25" s="50">
        <v>47</v>
      </c>
      <c r="F25" s="51">
        <v>65.23</v>
      </c>
      <c r="G25" s="51">
        <v>77.14</v>
      </c>
      <c r="H25" s="51">
        <v>49.55</v>
      </c>
      <c r="I25" s="51">
        <v>50.49</v>
      </c>
      <c r="J25" s="52">
        <v>46.85</v>
      </c>
      <c r="K25" s="52">
        <v>74.3</v>
      </c>
      <c r="L25" s="53">
        <v>68</v>
      </c>
      <c r="M25" s="54">
        <v>71.78</v>
      </c>
      <c r="N25" s="52">
        <v>88.3</v>
      </c>
      <c r="O25" s="37">
        <f>MIN(C25:N25)</f>
        <v>46.85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72">
        <v>77</v>
      </c>
      <c r="D26" s="50">
        <v>117</v>
      </c>
      <c r="E26" s="50">
        <v>93</v>
      </c>
      <c r="F26" s="51">
        <v>79.98</v>
      </c>
      <c r="G26" s="51">
        <v>77.5</v>
      </c>
      <c r="H26" s="51">
        <v>75.540000000000006</v>
      </c>
      <c r="I26" s="51">
        <v>83.49</v>
      </c>
      <c r="J26" s="52">
        <v>82.43</v>
      </c>
      <c r="K26" s="52">
        <v>95</v>
      </c>
      <c r="L26" s="53">
        <v>128</v>
      </c>
      <c r="M26" s="54">
        <v>68.739999999999995</v>
      </c>
      <c r="N26" s="52">
        <v>87.67</v>
      </c>
      <c r="O26" s="37">
        <f t="shared" si="0"/>
        <v>68.739999999999995</v>
      </c>
      <c r="P26" s="9"/>
      <c r="Q26" s="10"/>
    </row>
    <row r="27" spans="1:18" s="66" customFormat="1" ht="15" customHeight="1" x14ac:dyDescent="0.25">
      <c r="A27" s="70">
        <v>22</v>
      </c>
      <c r="B27" s="71" t="s">
        <v>30</v>
      </c>
      <c r="C27" s="72">
        <v>44</v>
      </c>
      <c r="D27" s="50">
        <v>50</v>
      </c>
      <c r="E27" s="50">
        <v>58</v>
      </c>
      <c r="F27" s="51">
        <v>37.5</v>
      </c>
      <c r="G27" s="51">
        <v>37.5</v>
      </c>
      <c r="H27" s="51">
        <v>33.32</v>
      </c>
      <c r="I27" s="51">
        <v>39.9</v>
      </c>
      <c r="J27" s="52">
        <v>32.11</v>
      </c>
      <c r="K27" s="52">
        <v>50</v>
      </c>
      <c r="L27" s="52">
        <v>45</v>
      </c>
      <c r="M27" s="54">
        <v>44.99</v>
      </c>
      <c r="N27" s="52">
        <v>44.99</v>
      </c>
      <c r="O27" s="37">
        <f>MIN(C27:N27)</f>
        <v>32.11</v>
      </c>
      <c r="P27" s="73"/>
      <c r="Q27" s="57"/>
    </row>
    <row r="28" spans="1:18" ht="15" customHeight="1" x14ac:dyDescent="0.25">
      <c r="A28" s="17">
        <v>23</v>
      </c>
      <c r="B28" s="14" t="s">
        <v>31</v>
      </c>
      <c r="C28" s="72">
        <v>108</v>
      </c>
      <c r="D28" s="50">
        <v>133</v>
      </c>
      <c r="E28" s="50">
        <v>84</v>
      </c>
      <c r="F28" s="51">
        <v>65.989999999999995</v>
      </c>
      <c r="G28" s="51">
        <v>46.75</v>
      </c>
      <c r="H28" s="51">
        <v>59.98</v>
      </c>
      <c r="I28" s="51">
        <v>57.21</v>
      </c>
      <c r="J28" s="52">
        <v>113.32</v>
      </c>
      <c r="K28" s="52">
        <v>54</v>
      </c>
      <c r="L28" s="53">
        <v>98</v>
      </c>
      <c r="M28" s="54">
        <v>59.99</v>
      </c>
      <c r="N28" s="52">
        <v>45.99</v>
      </c>
      <c r="O28" s="37">
        <f t="shared" si="0"/>
        <v>45.99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72">
        <v>75</v>
      </c>
      <c r="D29" s="50">
        <v>39</v>
      </c>
      <c r="E29" s="50">
        <v>51</v>
      </c>
      <c r="F29" s="51">
        <v>40.22</v>
      </c>
      <c r="G29" s="51">
        <v>45.65</v>
      </c>
      <c r="H29" s="51">
        <v>27.76</v>
      </c>
      <c r="I29" s="51">
        <v>41</v>
      </c>
      <c r="J29" s="52">
        <v>37.659999999999997</v>
      </c>
      <c r="K29" s="52">
        <v>23</v>
      </c>
      <c r="L29" s="53">
        <v>63</v>
      </c>
      <c r="M29" s="54">
        <v>29.99</v>
      </c>
      <c r="N29" s="52">
        <v>48.9</v>
      </c>
      <c r="O29" s="37">
        <f t="shared" si="0"/>
        <v>23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72">
        <v>138</v>
      </c>
      <c r="D30" s="50">
        <v>160</v>
      </c>
      <c r="E30" s="50">
        <v>216</v>
      </c>
      <c r="F30" s="51">
        <v>154.94999999999999</v>
      </c>
      <c r="G30" s="51">
        <v>190.35</v>
      </c>
      <c r="H30" s="51">
        <v>210</v>
      </c>
      <c r="I30" s="51">
        <v>154</v>
      </c>
      <c r="J30" s="52">
        <v>235.99</v>
      </c>
      <c r="K30" s="52">
        <v>145</v>
      </c>
      <c r="L30" s="53">
        <v>215</v>
      </c>
      <c r="M30" s="54">
        <v>149.30000000000001</v>
      </c>
      <c r="N30" s="52">
        <v>169.75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72">
        <v>51</v>
      </c>
      <c r="D31" s="50">
        <v>57</v>
      </c>
      <c r="E31" s="50">
        <v>106</v>
      </c>
      <c r="F31" s="51">
        <v>68.86</v>
      </c>
      <c r="G31" s="51">
        <v>49.75</v>
      </c>
      <c r="H31" s="51">
        <v>44.75</v>
      </c>
      <c r="I31" s="51">
        <v>60</v>
      </c>
      <c r="J31" s="52">
        <v>63.72</v>
      </c>
      <c r="K31" s="52">
        <v>49</v>
      </c>
      <c r="L31" s="53">
        <v>55</v>
      </c>
      <c r="M31" s="54">
        <v>54.98</v>
      </c>
      <c r="N31" s="52">
        <v>99.78</v>
      </c>
      <c r="O31" s="37">
        <f t="shared" si="0"/>
        <v>44.75</v>
      </c>
      <c r="P31" s="9"/>
      <c r="Q31" s="10"/>
    </row>
    <row r="32" spans="1:18" x14ac:dyDescent="0.25">
      <c r="A32" s="17">
        <v>27</v>
      </c>
      <c r="B32" s="14" t="s">
        <v>35</v>
      </c>
      <c r="C32" s="72"/>
      <c r="D32" s="50"/>
      <c r="E32" s="50">
        <v>29</v>
      </c>
      <c r="F32" s="50">
        <v>27.99</v>
      </c>
      <c r="G32" s="50">
        <v>29.9</v>
      </c>
      <c r="H32" s="50">
        <v>39.99</v>
      </c>
      <c r="I32" s="50">
        <v>27.99</v>
      </c>
      <c r="J32" s="52">
        <v>33.99</v>
      </c>
      <c r="K32" s="52">
        <v>26</v>
      </c>
      <c r="L32" s="53">
        <v>26</v>
      </c>
      <c r="M32" s="55">
        <v>29.89</v>
      </c>
      <c r="N32" s="52">
        <v>25.99</v>
      </c>
      <c r="O32" s="37">
        <f t="shared" si="0"/>
        <v>25.99</v>
      </c>
      <c r="P32" s="9"/>
      <c r="Q32" s="10"/>
    </row>
    <row r="33" spans="1:18" x14ac:dyDescent="0.25">
      <c r="A33" s="17">
        <v>28</v>
      </c>
      <c r="B33" s="14" t="s">
        <v>36</v>
      </c>
      <c r="C33" s="72"/>
      <c r="D33" s="50"/>
      <c r="E33" s="50">
        <v>25</v>
      </c>
      <c r="F33" s="51">
        <v>39.99</v>
      </c>
      <c r="G33" s="51">
        <v>43.9</v>
      </c>
      <c r="H33" s="51">
        <v>69.989999999999995</v>
      </c>
      <c r="I33" s="51">
        <v>17.989999999999998</v>
      </c>
      <c r="J33" s="52">
        <v>22.99</v>
      </c>
      <c r="K33" s="52">
        <v>33</v>
      </c>
      <c r="L33" s="53">
        <v>60.9</v>
      </c>
      <c r="M33" s="54">
        <v>57.39</v>
      </c>
      <c r="N33" s="52">
        <v>79.900000000000006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72"/>
      <c r="D34" s="50"/>
      <c r="E34" s="50">
        <v>37</v>
      </c>
      <c r="F34" s="51">
        <v>33.99</v>
      </c>
      <c r="G34" s="51">
        <v>58</v>
      </c>
      <c r="H34" s="51">
        <v>79.989999999999995</v>
      </c>
      <c r="I34" s="51">
        <v>26.49</v>
      </c>
      <c r="J34" s="52">
        <v>40.99</v>
      </c>
      <c r="K34" s="52">
        <v>60</v>
      </c>
      <c r="L34" s="53">
        <v>34</v>
      </c>
      <c r="M34" s="54">
        <v>49.89</v>
      </c>
      <c r="N34" s="52">
        <v>56.99</v>
      </c>
      <c r="O34" s="37">
        <f t="shared" si="0"/>
        <v>26.49</v>
      </c>
      <c r="P34" s="9"/>
      <c r="Q34" s="10"/>
    </row>
    <row r="35" spans="1:18" x14ac:dyDescent="0.25">
      <c r="A35" s="17">
        <v>30</v>
      </c>
      <c r="B35" s="14" t="s">
        <v>38</v>
      </c>
      <c r="C35" s="72"/>
      <c r="D35" s="50"/>
      <c r="E35" s="50">
        <v>39</v>
      </c>
      <c r="F35" s="51">
        <v>34.99</v>
      </c>
      <c r="G35" s="51"/>
      <c r="H35" s="51">
        <v>74.989999999999995</v>
      </c>
      <c r="I35" s="51">
        <v>34.99</v>
      </c>
      <c r="J35" s="52">
        <v>40.99</v>
      </c>
      <c r="K35" s="52">
        <v>51</v>
      </c>
      <c r="L35" s="53">
        <v>32</v>
      </c>
      <c r="M35" s="54">
        <v>77.290000000000006</v>
      </c>
      <c r="N35" s="52">
        <v>57.99</v>
      </c>
      <c r="O35" s="37">
        <f t="shared" si="0"/>
        <v>32</v>
      </c>
      <c r="P35" s="9"/>
      <c r="Q35" s="10"/>
    </row>
    <row r="36" spans="1:18" x14ac:dyDescent="0.25">
      <c r="A36" s="17">
        <v>31</v>
      </c>
      <c r="B36" s="14" t="s">
        <v>39</v>
      </c>
      <c r="C36" s="74"/>
      <c r="D36" s="50"/>
      <c r="E36" s="50">
        <v>86</v>
      </c>
      <c r="F36" s="51">
        <v>81.99</v>
      </c>
      <c r="G36" s="51">
        <v>89.9</v>
      </c>
      <c r="H36" s="51">
        <v>89.99</v>
      </c>
      <c r="I36" s="51">
        <v>68.489999999999995</v>
      </c>
      <c r="J36" s="52">
        <v>99.99</v>
      </c>
      <c r="K36" s="52">
        <v>96</v>
      </c>
      <c r="L36" s="53">
        <v>87.9</v>
      </c>
      <c r="M36" s="54">
        <v>109.99</v>
      </c>
      <c r="N36" s="52">
        <v>99</v>
      </c>
      <c r="O36" s="37">
        <f t="shared" si="0"/>
        <v>68.489999999999995</v>
      </c>
      <c r="P36" s="9"/>
      <c r="Q36" s="10"/>
    </row>
    <row r="37" spans="1:18" s="7" customFormat="1" x14ac:dyDescent="0.25">
      <c r="A37" s="38"/>
      <c r="B37" s="39"/>
      <c r="C37" s="75"/>
      <c r="D37" s="56"/>
      <c r="E37" s="56"/>
      <c r="F37" s="57"/>
      <c r="G37" s="57"/>
      <c r="H37" s="57"/>
      <c r="I37" s="57"/>
      <c r="J37" s="58"/>
      <c r="K37" s="58"/>
      <c r="L37" s="59"/>
      <c r="M37" s="60"/>
      <c r="N37" s="60"/>
      <c r="O37" s="9"/>
      <c r="P37" s="9"/>
      <c r="Q37" s="10"/>
      <c r="R37"/>
    </row>
    <row r="38" spans="1:18" ht="15" customHeight="1" x14ac:dyDescent="0.25">
      <c r="A38" s="38"/>
      <c r="B38" s="40"/>
      <c r="C38" s="76"/>
      <c r="D38" s="56"/>
      <c r="E38" s="56"/>
      <c r="F38" s="57"/>
      <c r="G38" s="57"/>
      <c r="H38" s="57"/>
      <c r="I38" s="57"/>
      <c r="J38" s="58"/>
      <c r="K38" s="58"/>
      <c r="L38" s="59"/>
      <c r="M38" s="60"/>
      <c r="N38" s="58"/>
      <c r="O38" s="9"/>
      <c r="P38" s="9"/>
      <c r="Q38" s="10"/>
    </row>
    <row r="39" spans="1:18" x14ac:dyDescent="0.25">
      <c r="A39" s="38"/>
      <c r="B39" s="40"/>
      <c r="C39" s="76"/>
      <c r="D39" s="56"/>
      <c r="E39" s="56"/>
      <c r="F39" s="57"/>
      <c r="G39" s="57"/>
      <c r="H39" s="57"/>
      <c r="I39" s="57"/>
      <c r="J39" s="58"/>
      <c r="K39" s="58"/>
      <c r="L39" s="59"/>
      <c r="M39" s="60"/>
      <c r="N39" s="61"/>
      <c r="O39" s="9"/>
      <c r="P39" s="9"/>
      <c r="Q39" s="10"/>
    </row>
    <row r="40" spans="1:18" x14ac:dyDescent="0.25">
      <c r="A40" s="38"/>
      <c r="B40" s="40"/>
      <c r="C40" s="76"/>
      <c r="D40" s="56"/>
      <c r="E40" s="56"/>
      <c r="F40" s="57"/>
      <c r="G40" s="57"/>
      <c r="H40" s="57"/>
      <c r="I40" s="57"/>
      <c r="J40" s="58"/>
      <c r="K40" s="58"/>
      <c r="L40" s="59"/>
      <c r="M40" s="60"/>
      <c r="N40" s="62"/>
      <c r="O40" s="9"/>
      <c r="P40" s="9"/>
      <c r="Q40" s="10"/>
    </row>
    <row r="41" spans="1:18" x14ac:dyDescent="0.25">
      <c r="A41" s="38"/>
      <c r="B41" s="40"/>
      <c r="C41" s="76"/>
      <c r="D41" s="56"/>
      <c r="E41" s="56"/>
      <c r="F41" s="57"/>
      <c r="G41" s="57"/>
      <c r="H41" s="57"/>
      <c r="I41" s="57"/>
      <c r="J41" s="58"/>
      <c r="K41" s="58"/>
      <c r="L41" s="59"/>
      <c r="M41" s="60"/>
      <c r="N41" s="61"/>
      <c r="O41" s="9"/>
      <c r="P41" s="9"/>
      <c r="Q41" s="10"/>
    </row>
    <row r="42" spans="1:18" s="5" customFormat="1" x14ac:dyDescent="0.25">
      <c r="A42" s="41"/>
      <c r="B42" s="42"/>
      <c r="C42" s="76"/>
      <c r="D42" s="56"/>
      <c r="E42" s="56"/>
      <c r="F42" s="63"/>
      <c r="G42" s="63"/>
      <c r="H42" s="63"/>
      <c r="I42" s="63"/>
      <c r="J42" s="58"/>
      <c r="K42" s="58"/>
      <c r="L42" s="59"/>
      <c r="M42" s="64"/>
      <c r="N42" s="65"/>
      <c r="O42" s="9"/>
      <c r="P42" s="9"/>
      <c r="Q42" s="12"/>
      <c r="R42"/>
    </row>
    <row r="43" spans="1:18" x14ac:dyDescent="0.25">
      <c r="A43" s="38"/>
      <c r="B43" s="40"/>
      <c r="C43" s="76"/>
      <c r="D43" s="56"/>
      <c r="E43" s="56"/>
      <c r="F43" s="57"/>
      <c r="G43" s="57"/>
      <c r="H43" s="57"/>
      <c r="I43" s="57"/>
      <c r="J43" s="58"/>
      <c r="K43" s="58"/>
      <c r="L43" s="59"/>
      <c r="M43" s="60"/>
      <c r="N43" s="61"/>
      <c r="O43" s="9"/>
      <c r="P43" s="9"/>
      <c r="Q43" s="10"/>
    </row>
    <row r="44" spans="1:18" x14ac:dyDescent="0.25">
      <c r="A44" s="38"/>
      <c r="B44" s="40"/>
      <c r="C44" s="76"/>
      <c r="D44" s="56"/>
      <c r="E44" s="56"/>
      <c r="F44" s="57"/>
      <c r="G44" s="57"/>
      <c r="H44" s="57"/>
      <c r="I44" s="57"/>
      <c r="J44" s="58"/>
      <c r="K44" s="58"/>
      <c r="L44" s="59"/>
      <c r="M44" s="60"/>
      <c r="N44" s="61"/>
      <c r="O44" s="9"/>
      <c r="P44" s="9"/>
      <c r="Q44" s="10"/>
    </row>
    <row r="45" spans="1:18" x14ac:dyDescent="0.25">
      <c r="A45" s="38"/>
      <c r="B45" s="40"/>
      <c r="C45" s="76"/>
      <c r="D45" s="56"/>
      <c r="E45" s="56"/>
      <c r="F45" s="57"/>
      <c r="G45" s="57"/>
      <c r="H45" s="57"/>
      <c r="I45" s="57"/>
      <c r="J45" s="58"/>
      <c r="K45" s="58"/>
      <c r="L45" s="59"/>
      <c r="M45" s="60"/>
      <c r="N45" s="61"/>
      <c r="O45" s="9"/>
      <c r="P45" s="9"/>
      <c r="Q45" s="10"/>
    </row>
    <row r="46" spans="1:18" x14ac:dyDescent="0.25">
      <c r="A46" s="38"/>
      <c r="B46" s="40"/>
      <c r="C46" s="76"/>
      <c r="D46" s="56"/>
      <c r="E46" s="56"/>
      <c r="F46" s="57"/>
      <c r="G46" s="57"/>
      <c r="H46" s="57"/>
      <c r="I46" s="57"/>
      <c r="J46" s="58"/>
      <c r="K46" s="58"/>
      <c r="L46" s="59"/>
      <c r="M46" s="60"/>
      <c r="N46" s="61"/>
      <c r="O46" s="9"/>
      <c r="P46" s="9"/>
      <c r="Q46" s="10"/>
    </row>
    <row r="47" spans="1:18" x14ac:dyDescent="0.25">
      <c r="A47" s="38"/>
      <c r="B47" s="40"/>
      <c r="C47" s="76"/>
      <c r="D47" s="56"/>
      <c r="E47" s="56"/>
      <c r="F47" s="56"/>
      <c r="G47" s="56"/>
      <c r="H47" s="56"/>
      <c r="I47" s="56"/>
      <c r="J47" s="58"/>
      <c r="K47" s="58"/>
      <c r="L47" s="59"/>
      <c r="M47" s="62"/>
      <c r="N47" s="62"/>
      <c r="O47" s="9"/>
      <c r="P47" s="9"/>
      <c r="Q47" s="10"/>
    </row>
    <row r="48" spans="1:18" x14ac:dyDescent="0.25">
      <c r="A48" s="38"/>
      <c r="B48" s="40"/>
      <c r="C48" s="76"/>
      <c r="D48" s="56"/>
      <c r="E48" s="56"/>
      <c r="F48" s="57"/>
      <c r="G48" s="57"/>
      <c r="H48" s="57"/>
      <c r="I48" s="57"/>
      <c r="J48" s="58"/>
      <c r="K48" s="58"/>
      <c r="L48" s="59"/>
      <c r="M48" s="60"/>
      <c r="N48" s="61"/>
      <c r="O48" s="9"/>
      <c r="P48" s="9"/>
      <c r="Q48" s="10"/>
    </row>
    <row r="49" spans="1:18" x14ac:dyDescent="0.25">
      <c r="A49" s="38"/>
      <c r="B49" s="40"/>
      <c r="C49" s="76"/>
      <c r="D49" s="56"/>
      <c r="E49" s="56"/>
      <c r="F49" s="57"/>
      <c r="G49" s="57"/>
      <c r="H49" s="57"/>
      <c r="I49" s="57"/>
      <c r="J49" s="58"/>
      <c r="K49" s="58"/>
      <c r="L49" s="59"/>
      <c r="M49" s="60"/>
      <c r="N49" s="61"/>
      <c r="O49" s="9"/>
      <c r="P49" s="9"/>
      <c r="Q49" s="10"/>
    </row>
    <row r="50" spans="1:18" x14ac:dyDescent="0.25">
      <c r="A50" s="38"/>
      <c r="B50" s="40"/>
      <c r="C50" s="76"/>
      <c r="D50" s="56"/>
      <c r="E50" s="56"/>
      <c r="F50" s="57"/>
      <c r="G50" s="57"/>
      <c r="H50" s="57"/>
      <c r="I50" s="57"/>
      <c r="J50" s="58"/>
      <c r="K50" s="58"/>
      <c r="L50" s="59"/>
      <c r="M50" s="60"/>
      <c r="N50" s="61"/>
      <c r="O50" s="9"/>
      <c r="P50" s="9"/>
      <c r="Q50" s="10"/>
    </row>
    <row r="51" spans="1:18" s="4" customFormat="1" ht="14.25" customHeight="1" x14ac:dyDescent="0.25">
      <c r="A51" s="38"/>
      <c r="B51" s="40"/>
      <c r="C51" s="76"/>
      <c r="D51" s="56"/>
      <c r="E51" s="56"/>
      <c r="F51" s="57"/>
      <c r="G51" s="57"/>
      <c r="H51" s="57"/>
      <c r="I51" s="57"/>
      <c r="J51" s="58"/>
      <c r="K51" s="58"/>
      <c r="L51" s="59"/>
      <c r="M51" s="60"/>
      <c r="N51" s="61"/>
      <c r="O51" s="9"/>
      <c r="P51" s="9"/>
      <c r="Q51" s="10"/>
      <c r="R51"/>
    </row>
    <row r="52" spans="1:18" x14ac:dyDescent="0.25">
      <c r="A52" s="38"/>
      <c r="B52" s="40"/>
      <c r="C52" s="76"/>
      <c r="D52" s="56"/>
      <c r="E52" s="56"/>
      <c r="F52" s="56"/>
      <c r="G52" s="56"/>
      <c r="H52" s="56"/>
      <c r="I52" s="56"/>
      <c r="J52" s="58"/>
      <c r="K52" s="58"/>
      <c r="L52" s="59"/>
      <c r="M52" s="62"/>
      <c r="N52" s="62"/>
      <c r="O52" s="9"/>
      <c r="P52" s="9"/>
      <c r="Q52" s="10"/>
    </row>
    <row r="53" spans="1:18" x14ac:dyDescent="0.25">
      <c r="A53" s="38"/>
      <c r="B53" s="40"/>
      <c r="C53" s="76"/>
      <c r="D53" s="56"/>
      <c r="E53" s="56"/>
      <c r="F53" s="57"/>
      <c r="G53" s="57"/>
      <c r="H53" s="57"/>
      <c r="I53" s="57"/>
      <c r="J53" s="58"/>
      <c r="K53" s="58"/>
      <c r="L53" s="59"/>
      <c r="M53" s="60"/>
      <c r="N53" s="61"/>
      <c r="O53" s="9"/>
      <c r="P53" s="9"/>
      <c r="Q53" s="10"/>
    </row>
    <row r="54" spans="1:18" x14ac:dyDescent="0.25">
      <c r="A54" s="38"/>
      <c r="B54" s="40"/>
      <c r="C54" s="76"/>
      <c r="D54" s="56"/>
      <c r="E54" s="56"/>
      <c r="F54" s="57"/>
      <c r="G54" s="57"/>
      <c r="H54" s="57"/>
      <c r="I54" s="57"/>
      <c r="J54" s="58"/>
      <c r="K54" s="58"/>
      <c r="L54" s="59"/>
      <c r="M54" s="60"/>
      <c r="N54" s="61"/>
      <c r="O54" s="9"/>
      <c r="P54" s="9"/>
      <c r="Q54" s="10"/>
    </row>
    <row r="55" spans="1:18" x14ac:dyDescent="0.25">
      <c r="A55" s="38"/>
      <c r="B55" s="40"/>
      <c r="C55" s="76"/>
      <c r="D55" s="56"/>
      <c r="E55" s="56"/>
      <c r="F55" s="57"/>
      <c r="G55" s="57"/>
      <c r="H55" s="57"/>
      <c r="I55" s="57"/>
      <c r="J55" s="58"/>
      <c r="K55" s="58"/>
      <c r="L55" s="59"/>
      <c r="M55" s="60"/>
      <c r="N55" s="61"/>
      <c r="O55" s="9"/>
      <c r="P55" s="9"/>
      <c r="Q55" s="10"/>
    </row>
    <row r="56" spans="1:18" x14ac:dyDescent="0.25">
      <c r="A56" s="8"/>
      <c r="B56" s="11"/>
      <c r="C56" s="76"/>
      <c r="D56" s="56"/>
      <c r="E56" s="56"/>
      <c r="F56" s="57"/>
      <c r="G56" s="57"/>
      <c r="H56" s="57"/>
      <c r="I56" s="57"/>
      <c r="J56" s="58"/>
      <c r="K56" s="58"/>
      <c r="L56" s="59"/>
      <c r="M56" s="60"/>
      <c r="N56" s="61"/>
      <c r="O56" s="9"/>
      <c r="P56" s="9"/>
      <c r="Q56" s="10"/>
    </row>
    <row r="57" spans="1:18" x14ac:dyDescent="0.25">
      <c r="A57" s="8"/>
      <c r="B57" s="11"/>
      <c r="C57" s="76"/>
      <c r="D57" s="56"/>
      <c r="E57" s="56"/>
      <c r="F57" s="57"/>
      <c r="G57" s="57"/>
      <c r="H57" s="57"/>
      <c r="I57" s="57"/>
      <c r="J57" s="58"/>
      <c r="K57" s="58"/>
      <c r="L57" s="59"/>
      <c r="M57" s="60"/>
      <c r="N57" s="61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opLeftCell="A3" zoomScaleNormal="100" workbookViewId="0">
      <selection activeCell="B1" sqref="B1:H33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4" t="s">
        <v>55</v>
      </c>
      <c r="D1" s="84"/>
      <c r="E1" s="84"/>
      <c r="F1" s="84"/>
      <c r="G1" s="84"/>
      <c r="H1" s="84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6</v>
      </c>
      <c r="D3" s="25" t="s">
        <v>25</v>
      </c>
      <c r="E3" s="28">
        <v>569.85</v>
      </c>
      <c r="F3" s="44">
        <v>403.75</v>
      </c>
      <c r="G3" s="29">
        <f>(F3-E3)/E3</f>
        <v>-0.2914802140914276</v>
      </c>
      <c r="H3" s="28">
        <f>F3-E3</f>
        <v>-166.10000000000002</v>
      </c>
      <c r="I3" s="45"/>
      <c r="L3" s="31"/>
    </row>
    <row r="4" spans="2:12" ht="33" customHeight="1" x14ac:dyDescent="0.25">
      <c r="B4" s="34">
        <v>2</v>
      </c>
      <c r="C4" s="27">
        <v>31</v>
      </c>
      <c r="D4" s="25" t="s">
        <v>12</v>
      </c>
      <c r="E4" s="28">
        <v>270.83499999999998</v>
      </c>
      <c r="F4" s="44">
        <v>220.27</v>
      </c>
      <c r="G4" s="29">
        <f>(F4-E4)/E4</f>
        <v>-0.1867003895360643</v>
      </c>
      <c r="H4" s="28">
        <f>F4-E4</f>
        <v>-50.564999999999969</v>
      </c>
      <c r="I4" s="46"/>
      <c r="L4" s="31"/>
    </row>
    <row r="5" spans="2:12" ht="15" customHeight="1" x14ac:dyDescent="0.25">
      <c r="B5" s="34">
        <v>3</v>
      </c>
      <c r="C5" s="27">
        <v>2</v>
      </c>
      <c r="D5" s="35" t="s">
        <v>35</v>
      </c>
      <c r="E5" s="28">
        <v>33.379999999999995</v>
      </c>
      <c r="F5" s="44">
        <v>27.795000000000002</v>
      </c>
      <c r="G5" s="29">
        <f>(F5-E5)/E5</f>
        <v>-0.1673157579388854</v>
      </c>
      <c r="H5" s="28">
        <f>F5-E5</f>
        <v>-5.5849999999999937</v>
      </c>
      <c r="I5" s="46"/>
      <c r="L5" s="31"/>
    </row>
    <row r="6" spans="2:12" ht="15.75" customHeight="1" x14ac:dyDescent="0.25">
      <c r="B6" s="34">
        <v>4</v>
      </c>
      <c r="C6" s="27">
        <v>13</v>
      </c>
      <c r="D6" s="25" t="s">
        <v>24</v>
      </c>
      <c r="E6" s="28">
        <v>16.239999999999998</v>
      </c>
      <c r="F6" s="44">
        <v>14.08</v>
      </c>
      <c r="G6" s="29">
        <f>(F6-E6)/E6</f>
        <v>-0.13300492610837431</v>
      </c>
      <c r="H6" s="28">
        <f>F6-E6</f>
        <v>-2.1599999999999984</v>
      </c>
      <c r="I6" s="46"/>
      <c r="L6" s="31"/>
    </row>
    <row r="7" spans="2:12" ht="17.25" customHeight="1" x14ac:dyDescent="0.25">
      <c r="B7" s="34">
        <v>5</v>
      </c>
      <c r="C7" s="27">
        <v>10</v>
      </c>
      <c r="D7" s="25" t="s">
        <v>36</v>
      </c>
      <c r="E7" s="28">
        <v>47.480000000000004</v>
      </c>
      <c r="F7" s="44">
        <v>41.19</v>
      </c>
      <c r="G7" s="29">
        <f>(F7-E7)/E7</f>
        <v>-0.13247683235046348</v>
      </c>
      <c r="H7" s="28">
        <f>F7-E7</f>
        <v>-6.2900000000000063</v>
      </c>
      <c r="I7" s="46"/>
      <c r="L7" s="31"/>
    </row>
    <row r="8" spans="2:12" ht="16.5" customHeight="1" x14ac:dyDescent="0.25">
      <c r="B8" s="34">
        <v>6</v>
      </c>
      <c r="C8" s="27">
        <v>30</v>
      </c>
      <c r="D8" s="25" t="s">
        <v>11</v>
      </c>
      <c r="E8" s="28">
        <v>328.36500000000001</v>
      </c>
      <c r="F8" s="44">
        <v>292.65999999999997</v>
      </c>
      <c r="G8" s="29">
        <f>(F8-E8)/E8</f>
        <v>-0.10873570569335965</v>
      </c>
      <c r="H8" s="28">
        <f>F8-E8</f>
        <v>-35.705000000000041</v>
      </c>
      <c r="I8" s="46"/>
      <c r="L8" s="31"/>
    </row>
    <row r="9" spans="2:12" ht="15.75" x14ac:dyDescent="0.25">
      <c r="B9" s="34">
        <v>7</v>
      </c>
      <c r="C9" s="27">
        <v>4</v>
      </c>
      <c r="D9" s="25" t="s">
        <v>19</v>
      </c>
      <c r="E9" s="28">
        <v>596.22</v>
      </c>
      <c r="F9" s="44">
        <v>544.95000000000005</v>
      </c>
      <c r="G9" s="29">
        <f>(F9-E9)/E9</f>
        <v>-8.599174801247858E-2</v>
      </c>
      <c r="H9" s="28">
        <f>F9-E9</f>
        <v>-51.269999999999982</v>
      </c>
      <c r="I9" s="46"/>
      <c r="L9" s="31"/>
    </row>
    <row r="10" spans="2:12" ht="15.75" x14ac:dyDescent="0.25">
      <c r="B10" s="34">
        <v>8</v>
      </c>
      <c r="C10" s="27">
        <v>27</v>
      </c>
      <c r="D10" s="25" t="s">
        <v>21</v>
      </c>
      <c r="E10" s="28">
        <v>60.155000000000001</v>
      </c>
      <c r="F10" s="44">
        <v>55.16</v>
      </c>
      <c r="G10" s="29">
        <f>(F10-E10)/E10</f>
        <v>-8.3035491646579737E-2</v>
      </c>
      <c r="H10" s="28">
        <f>F10-E10</f>
        <v>-4.9950000000000045</v>
      </c>
      <c r="I10" s="46"/>
    </row>
    <row r="11" spans="2:12" ht="15.75" x14ac:dyDescent="0.25">
      <c r="B11" s="34">
        <v>9</v>
      </c>
      <c r="C11" s="27">
        <v>11</v>
      </c>
      <c r="D11" s="25" t="s">
        <v>18</v>
      </c>
      <c r="E11" s="28">
        <v>132.26999999999998</v>
      </c>
      <c r="F11" s="44">
        <v>122.05</v>
      </c>
      <c r="G11" s="29">
        <f>(F11-E11)/E11</f>
        <v>-7.7266197928479524E-2</v>
      </c>
      <c r="H11" s="28">
        <f>F11-E11</f>
        <v>-10.219999999999985</v>
      </c>
      <c r="I11" s="46"/>
      <c r="L11" s="31"/>
    </row>
    <row r="12" spans="2:12" ht="15.75" x14ac:dyDescent="0.25">
      <c r="B12" s="34">
        <v>10</v>
      </c>
      <c r="C12" s="27">
        <v>15</v>
      </c>
      <c r="D12" s="35" t="s">
        <v>30</v>
      </c>
      <c r="E12" s="28">
        <v>48.755000000000003</v>
      </c>
      <c r="F12" s="44">
        <v>45.234999999999999</v>
      </c>
      <c r="G12" s="29">
        <f>(F12-E12)/E12</f>
        <v>-7.2197723310429757E-2</v>
      </c>
      <c r="H12" s="28">
        <f>F12-E12</f>
        <v>-3.5200000000000031</v>
      </c>
      <c r="I12" s="46"/>
      <c r="L12" s="31"/>
    </row>
    <row r="13" spans="2:12" ht="16.5" customHeight="1" x14ac:dyDescent="0.25">
      <c r="B13" s="34">
        <v>11</v>
      </c>
      <c r="C13" s="27">
        <v>12</v>
      </c>
      <c r="D13" s="25" t="s">
        <v>38</v>
      </c>
      <c r="E13" s="28">
        <v>53.64</v>
      </c>
      <c r="F13" s="44">
        <v>50.59</v>
      </c>
      <c r="G13" s="29">
        <f>(F13-E13)/E13</f>
        <v>-5.6860551826994725E-2</v>
      </c>
      <c r="H13" s="28">
        <f>F13-E13</f>
        <v>-3.0499999999999972</v>
      </c>
      <c r="I13" s="46"/>
      <c r="L13" s="31"/>
    </row>
    <row r="14" spans="2:12" ht="16.5" customHeight="1" x14ac:dyDescent="0.25">
      <c r="B14" s="34">
        <v>12</v>
      </c>
      <c r="C14" s="27">
        <v>7</v>
      </c>
      <c r="D14" s="25" t="s">
        <v>16</v>
      </c>
      <c r="E14" s="28">
        <v>263.61500000000001</v>
      </c>
      <c r="F14" s="44">
        <v>252.81</v>
      </c>
      <c r="G14" s="29">
        <f>(F14-E14)/E14</f>
        <v>-4.0987804184132184E-2</v>
      </c>
      <c r="H14" s="28">
        <f>F14-E14</f>
        <v>-10.805000000000007</v>
      </c>
      <c r="I14" s="46"/>
      <c r="L14" s="31"/>
    </row>
    <row r="15" spans="2:12" ht="19.5" customHeight="1" x14ac:dyDescent="0.25">
      <c r="B15" s="34">
        <v>13</v>
      </c>
      <c r="C15" s="27">
        <v>24</v>
      </c>
      <c r="D15" s="25" t="s">
        <v>29</v>
      </c>
      <c r="E15" s="28">
        <v>91.39</v>
      </c>
      <c r="F15" s="44">
        <v>88.05</v>
      </c>
      <c r="G15" s="29">
        <f>(F15-E15)/E15</f>
        <v>-3.6546668125615529E-2</v>
      </c>
      <c r="H15" s="28">
        <f>F15-E15</f>
        <v>-3.3400000000000034</v>
      </c>
      <c r="I15" s="46"/>
      <c r="L15" s="31"/>
    </row>
    <row r="16" spans="2:12" ht="18.75" customHeight="1" x14ac:dyDescent="0.25">
      <c r="B16" s="34">
        <v>14</v>
      </c>
      <c r="C16" s="27">
        <v>19</v>
      </c>
      <c r="D16" s="25" t="s">
        <v>22</v>
      </c>
      <c r="E16" s="28">
        <v>71.259999999999991</v>
      </c>
      <c r="F16" s="44">
        <v>69.805000000000007</v>
      </c>
      <c r="G16" s="29">
        <f>(F16-E16)/E16</f>
        <v>-2.0418186921133657E-2</v>
      </c>
      <c r="H16" s="28">
        <f>F16-E16</f>
        <v>-1.4549999999999841</v>
      </c>
      <c r="I16" s="46"/>
      <c r="L16" s="31"/>
    </row>
    <row r="17" spans="2:12" ht="14.25" customHeight="1" x14ac:dyDescent="0.25">
      <c r="B17" s="34">
        <v>15</v>
      </c>
      <c r="C17" s="27">
        <v>26</v>
      </c>
      <c r="D17" s="25" t="s">
        <v>33</v>
      </c>
      <c r="E17" s="28">
        <v>163.82</v>
      </c>
      <c r="F17" s="44">
        <v>160.715</v>
      </c>
      <c r="G17" s="29">
        <f>(F17-E17)/E17</f>
        <v>-1.8953729703332863E-2</v>
      </c>
      <c r="H17" s="28">
        <f>F17-E17</f>
        <v>-3.1049999999999898</v>
      </c>
      <c r="I17" s="46"/>
      <c r="L17" s="31"/>
    </row>
    <row r="18" spans="2:12" ht="18.75" customHeight="1" x14ac:dyDescent="0.25">
      <c r="B18" s="34">
        <v>16</v>
      </c>
      <c r="C18" s="27">
        <v>14</v>
      </c>
      <c r="D18" s="25" t="s">
        <v>15</v>
      </c>
      <c r="E18" s="28">
        <v>585.66</v>
      </c>
      <c r="F18" s="44">
        <v>575.5</v>
      </c>
      <c r="G18" s="29">
        <f>(F18-E18)/E18</f>
        <v>-1.7347949322132242E-2</v>
      </c>
      <c r="H18" s="28">
        <f>F18-E18</f>
        <v>-10.159999999999968</v>
      </c>
      <c r="I18" s="46"/>
      <c r="L18" s="31"/>
    </row>
    <row r="19" spans="2:12" ht="18.75" customHeight="1" x14ac:dyDescent="0.25">
      <c r="B19" s="34">
        <v>17</v>
      </c>
      <c r="C19" s="27">
        <v>17</v>
      </c>
      <c r="D19" s="25" t="s">
        <v>23</v>
      </c>
      <c r="E19" s="28">
        <v>68.614999999999995</v>
      </c>
      <c r="F19" s="44">
        <v>67.84</v>
      </c>
      <c r="G19" s="29">
        <f>(F19-E19)/E19</f>
        <v>-1.129490636158262E-2</v>
      </c>
      <c r="H19" s="28">
        <f>F19-E19</f>
        <v>-0.77499999999999147</v>
      </c>
      <c r="I19" s="46"/>
      <c r="L19" s="31"/>
    </row>
    <row r="20" spans="2:12" ht="21.75" customHeight="1" x14ac:dyDescent="0.25">
      <c r="B20" s="34">
        <v>18</v>
      </c>
      <c r="C20" s="27">
        <v>16</v>
      </c>
      <c r="D20" s="25" t="s">
        <v>31</v>
      </c>
      <c r="E20" s="28">
        <v>77.454999999999998</v>
      </c>
      <c r="F20" s="44">
        <v>76.66</v>
      </c>
      <c r="G20" s="29">
        <f>(F20-E20)/E20</f>
        <v>-1.026402427215805E-2</v>
      </c>
      <c r="H20" s="28">
        <f>F20-E20</f>
        <v>-0.79500000000000171</v>
      </c>
      <c r="I20" s="46"/>
      <c r="L20" s="31"/>
    </row>
    <row r="21" spans="2:12" ht="14.25" customHeight="1" x14ac:dyDescent="0.25">
      <c r="B21" s="34">
        <v>19</v>
      </c>
      <c r="C21" s="27">
        <v>29</v>
      </c>
      <c r="D21" s="25" t="s">
        <v>28</v>
      </c>
      <c r="E21" s="28">
        <v>67.489999999999995</v>
      </c>
      <c r="F21" s="44">
        <v>66.825000000000003</v>
      </c>
      <c r="G21" s="29">
        <f>(F21-E21)/E21</f>
        <v>-9.8533116017186558E-3</v>
      </c>
      <c r="H21" s="28">
        <f>F21-E21</f>
        <v>-0.66499999999999204</v>
      </c>
      <c r="I21" s="46"/>
      <c r="L21" s="31"/>
    </row>
    <row r="22" spans="2:12" ht="30" customHeight="1" x14ac:dyDescent="0.25">
      <c r="B22" s="34">
        <v>20</v>
      </c>
      <c r="C22" s="27">
        <v>18</v>
      </c>
      <c r="D22" s="25" t="s">
        <v>34</v>
      </c>
      <c r="E22" s="28">
        <v>58.025000000000006</v>
      </c>
      <c r="F22" s="44">
        <v>58.12</v>
      </c>
      <c r="G22" s="29">
        <f>(F22-E22)/E22</f>
        <v>1.637225333907656E-3</v>
      </c>
      <c r="H22" s="28">
        <f>F22-E22</f>
        <v>9.4999999999991758E-2</v>
      </c>
      <c r="I22" s="46"/>
      <c r="L22" s="31"/>
    </row>
    <row r="23" spans="2:12" ht="18.75" customHeight="1" x14ac:dyDescent="0.25">
      <c r="B23" s="34">
        <v>21</v>
      </c>
      <c r="C23" s="27">
        <v>1</v>
      </c>
      <c r="D23" s="25" t="s">
        <v>37</v>
      </c>
      <c r="E23" s="28">
        <v>53.129999999999995</v>
      </c>
      <c r="F23" s="44">
        <v>53.519999999999996</v>
      </c>
      <c r="G23" s="29">
        <f>(F23-E23)/E23</f>
        <v>7.3404856013551782E-3</v>
      </c>
      <c r="H23" s="28">
        <f>F23-E23</f>
        <v>0.39000000000000057</v>
      </c>
      <c r="I23" s="46"/>
      <c r="L23" s="31"/>
    </row>
    <row r="24" spans="2:12" ht="18.75" customHeight="1" x14ac:dyDescent="0.25">
      <c r="B24" s="34">
        <v>22</v>
      </c>
      <c r="C24" s="27">
        <v>22</v>
      </c>
      <c r="D24" s="25" t="s">
        <v>20</v>
      </c>
      <c r="E24" s="28">
        <v>119.13499999999999</v>
      </c>
      <c r="F24" s="44">
        <v>121.68</v>
      </c>
      <c r="G24" s="29">
        <f>(F24-E24)/E24</f>
        <v>2.1362320057078239E-2</v>
      </c>
      <c r="H24" s="28">
        <f>F24-E24</f>
        <v>2.5450000000000159</v>
      </c>
      <c r="I24" s="46"/>
      <c r="L24" s="31"/>
    </row>
    <row r="25" spans="2:12" ht="15.75" customHeight="1" x14ac:dyDescent="0.25">
      <c r="B25" s="34">
        <v>23</v>
      </c>
      <c r="C25" s="27">
        <v>20</v>
      </c>
      <c r="D25" s="25" t="s">
        <v>14</v>
      </c>
      <c r="E25" s="28">
        <v>68.715000000000003</v>
      </c>
      <c r="F25" s="44">
        <v>70.185000000000002</v>
      </c>
      <c r="G25" s="29">
        <f>(F25-E25)/E25</f>
        <v>2.1392709015498782E-2</v>
      </c>
      <c r="H25" s="28">
        <f>F25-E25</f>
        <v>1.4699999999999989</v>
      </c>
      <c r="I25" s="46"/>
      <c r="L25" s="31"/>
    </row>
    <row r="26" spans="2:12" ht="15.75" x14ac:dyDescent="0.25">
      <c r="B26" s="34">
        <v>24</v>
      </c>
      <c r="C26" s="27">
        <v>3</v>
      </c>
      <c r="D26" s="25" t="s">
        <v>27</v>
      </c>
      <c r="E26" s="28">
        <v>55.204999999999998</v>
      </c>
      <c r="F26" s="44">
        <v>56.844999999999999</v>
      </c>
      <c r="G26" s="29">
        <f>(F26-E26)/E26</f>
        <v>2.9707454034960612E-2</v>
      </c>
      <c r="H26" s="28">
        <f>F26-E26</f>
        <v>1.6400000000000006</v>
      </c>
      <c r="I26" s="46"/>
      <c r="L26" s="31"/>
    </row>
    <row r="27" spans="2:12" ht="15.75" x14ac:dyDescent="0.25">
      <c r="B27" s="34">
        <v>25</v>
      </c>
      <c r="C27" s="27">
        <v>25</v>
      </c>
      <c r="D27" s="35" t="s">
        <v>26</v>
      </c>
      <c r="E27" s="28">
        <v>39.244999999999997</v>
      </c>
      <c r="F27" s="44">
        <v>40.879999999999995</v>
      </c>
      <c r="G27" s="29">
        <f>(F27-E27)/E27</f>
        <v>4.1661358134794192E-2</v>
      </c>
      <c r="H27" s="28">
        <f>F27-E27</f>
        <v>1.634999999999998</v>
      </c>
      <c r="I27" s="46"/>
      <c r="L27" s="31"/>
    </row>
    <row r="28" spans="2:12" ht="20.25" customHeight="1" x14ac:dyDescent="0.25">
      <c r="B28" s="34">
        <v>26</v>
      </c>
      <c r="C28" s="27">
        <v>5</v>
      </c>
      <c r="D28" s="25" t="s">
        <v>10</v>
      </c>
      <c r="E28" s="28">
        <v>664.10500000000002</v>
      </c>
      <c r="F28" s="44">
        <v>694.19</v>
      </c>
      <c r="G28" s="29">
        <f>(F28-E28)/E28</f>
        <v>4.530157128767294E-2</v>
      </c>
      <c r="H28" s="28">
        <f>F28-E28</f>
        <v>30.085000000000036</v>
      </c>
      <c r="I28" s="46"/>
      <c r="L28" s="31"/>
    </row>
    <row r="29" spans="2:12" ht="15" customHeight="1" x14ac:dyDescent="0.25">
      <c r="B29" s="34">
        <v>27</v>
      </c>
      <c r="C29" s="27">
        <v>9</v>
      </c>
      <c r="D29" s="36" t="s">
        <v>17</v>
      </c>
      <c r="E29" s="28">
        <v>188.9</v>
      </c>
      <c r="F29" s="44">
        <v>203.84</v>
      </c>
      <c r="G29" s="29">
        <f>(F29-E29)/E29</f>
        <v>7.9089465325569069E-2</v>
      </c>
      <c r="H29" s="28">
        <f>F29-E29</f>
        <v>14.939999999999998</v>
      </c>
      <c r="I29" s="46"/>
      <c r="L29" s="31"/>
    </row>
    <row r="30" spans="2:12" ht="15.75" x14ac:dyDescent="0.25">
      <c r="B30" s="34">
        <v>28</v>
      </c>
      <c r="C30" s="27">
        <v>23</v>
      </c>
      <c r="D30" s="25" t="s">
        <v>39</v>
      </c>
      <c r="E30" s="28">
        <v>84.39500000000001</v>
      </c>
      <c r="F30" s="44">
        <v>92.58</v>
      </c>
      <c r="G30" s="29">
        <f>(F30-E30)/E30</f>
        <v>9.6984418508205314E-2</v>
      </c>
      <c r="H30" s="28">
        <f>F30-E30</f>
        <v>8.1849999999999881</v>
      </c>
      <c r="I30" s="46"/>
      <c r="L30" s="31"/>
    </row>
    <row r="31" spans="2:12" ht="18" customHeight="1" x14ac:dyDescent="0.25">
      <c r="B31" s="34">
        <v>29</v>
      </c>
      <c r="C31" s="27">
        <v>21</v>
      </c>
      <c r="D31" s="25" t="s">
        <v>9</v>
      </c>
      <c r="E31" s="28">
        <v>220.155</v>
      </c>
      <c r="F31" s="44">
        <v>242.44</v>
      </c>
      <c r="G31" s="29">
        <f>(F31-E31)/E31</f>
        <v>0.10122413753946082</v>
      </c>
      <c r="H31" s="28">
        <f>F31-E31</f>
        <v>22.284999999999997</v>
      </c>
      <c r="I31" s="46"/>
      <c r="L31" s="31"/>
    </row>
    <row r="32" spans="2:12" ht="15.75" customHeight="1" x14ac:dyDescent="0.25">
      <c r="B32" s="34">
        <v>30</v>
      </c>
      <c r="C32" s="27">
        <v>28</v>
      </c>
      <c r="D32" s="25" t="s">
        <v>13</v>
      </c>
      <c r="E32" s="28">
        <v>31.689999999999998</v>
      </c>
      <c r="F32" s="44">
        <v>35.615000000000002</v>
      </c>
      <c r="G32" s="29">
        <f>(F32-E32)/E32</f>
        <v>0.12385610602713804</v>
      </c>
      <c r="H32" s="28">
        <f>F32-E32</f>
        <v>3.9250000000000043</v>
      </c>
      <c r="I32" s="46"/>
      <c r="L32" s="31"/>
    </row>
    <row r="33" spans="2:12" ht="17.25" customHeight="1" x14ac:dyDescent="0.25">
      <c r="B33" s="34">
        <v>31</v>
      </c>
      <c r="C33" s="27">
        <v>8</v>
      </c>
      <c r="D33" s="25" t="s">
        <v>32</v>
      </c>
      <c r="E33" s="28">
        <v>40.83</v>
      </c>
      <c r="F33" s="44">
        <v>45.975000000000001</v>
      </c>
      <c r="G33" s="29">
        <f>(F33-E33)/E33</f>
        <v>0.12601028655400448</v>
      </c>
      <c r="H33" s="28">
        <f>F33-E33</f>
        <v>5.1450000000000031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2023-07-17T07:12:06Z</cp:lastPrinted>
  <dcterms:created xsi:type="dcterms:W3CDTF">2019-01-14T08:09:07Z</dcterms:created>
  <dcterms:modified xsi:type="dcterms:W3CDTF">2023-07-17T07:13:11Z</dcterms:modified>
</cp:coreProperties>
</file>