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<sst xmlns="http://schemas.openxmlformats.org/spreadsheetml/2006/main" count="46" uniqueCount="46">
  <si>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</si>
  <si>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</si>
  <si>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</si>
  <si>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</si>
  <si>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</si>
  <si>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</si>
  <si>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</si>
  <si>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</si>
  <si>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</si>
  <si>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</si>
  <si>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</si>
  <si>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</si>
  <si>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</si>
  <si>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</si>
  <si>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</si>
  <si>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</si>
  <si>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</si>
  <si>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</si>
  <si>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</si>
  <si>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</si>
  <si>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</si>
  <si>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</si>
  <si>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</si>
  <si>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</si>
  <si>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</si>
  <si>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</si>
  <si>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</si>
  <si>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</si>
  <si>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</si>
  <si>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</si>
  <si>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</si>
  <si>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</si>
  <si>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</si>
  <si>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</si>
  <si>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</si>
  <si>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</si>
  <si>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</si>
  <si>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</si>
  <si>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</si>
  <si>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</si>
  <si>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</si>
  <si>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</si>
  <si>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</si>
  <si>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Исполнение доходов и расходов бюджета города Канаш на 01.02.2024 г.</t>
  </si>
  <si>
    <t>План 2024 года</t>
  </si>
  <si>
    <t>Исполнено на 01.02.2024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</si>
</sst>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H4" sqref="H4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43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44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339722.9</v>
      </c>
      <c r="D8" s="33">
        <f>D9+D10+D11+D12+D14+D15+D16+D17+D18+D19+D13</f>
        <v>15827.599999999999</v>
      </c>
      <c r="E8" s="34">
        <f aca="true" t="shared" si="0" ref="E8:E33">D8/C8*100</f>
        <v>4.658973534018459</v>
      </c>
    </row>
    <row r="9" spans="1:5" s="10" customFormat="1" ht="26.25" customHeight="1">
      <c r="A9" s="5" t="s">
        <v>0</v>
      </c>
      <c r="B9" s="8"/>
      <c r="C9" s="24">
        <v>242003.6</v>
      </c>
      <c r="D9" s="25">
        <v>11267</v>
      </c>
      <c r="E9" s="9">
        <f t="shared" si="0"/>
        <v>4.65571586538382</v>
      </c>
    </row>
    <row r="10" spans="1:5" s="10" customFormat="1" ht="26.25" customHeight="1">
      <c r="A10" s="5" t="s">
        <v>35</v>
      </c>
      <c r="B10" s="8"/>
      <c r="C10" s="24">
        <v>3279.3</v>
      </c>
      <c r="D10" s="25">
        <v>284.4</v>
      </c>
      <c r="E10" s="9">
        <f aca="true" t="shared" si="1" ref="E10:E16">D10/C10*100</f>
        <v>8.672582563351934</v>
      </c>
    </row>
    <row r="11" spans="1:6" s="10" customFormat="1" ht="54.75" customHeight="1">
      <c r="A11" s="5" t="s">
        <v>41</v>
      </c>
      <c r="B11" s="8"/>
      <c r="C11" s="24">
        <v>31200</v>
      </c>
      <c r="D11" s="25">
        <v>501.3</v>
      </c>
      <c r="E11" s="9">
        <f t="shared" si="1"/>
        <v>1.6067307692307693</v>
      </c>
      <c r="F11" s="39"/>
    </row>
    <row r="12" spans="1:5" s="10" customFormat="1" ht="49.5" customHeight="1">
      <c r="A12" s="5" t="s">
        <v>1</v>
      </c>
      <c r="B12" s="8"/>
      <c r="C12" s="24">
        <v>20</v>
      </c>
      <c r="D12" s="25">
        <v>12.5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5700</v>
      </c>
      <c r="D14" s="25">
        <v>2180.4</v>
      </c>
      <c r="E14" s="9">
        <f t="shared" si="1"/>
        <v>38.25263157894737</v>
      </c>
    </row>
    <row r="15" spans="1:5" s="10" customFormat="1" ht="27" customHeight="1">
      <c r="A15" s="11" t="s">
        <v>17</v>
      </c>
      <c r="B15" s="8"/>
      <c r="C15" s="24">
        <v>28900</v>
      </c>
      <c r="D15" s="25">
        <v>847.3</v>
      </c>
      <c r="E15" s="9">
        <f t="shared" si="1"/>
        <v>2.931833910034602</v>
      </c>
    </row>
    <row r="16" spans="1:5" s="10" customFormat="1" ht="26.25" customHeight="1">
      <c r="A16" s="11" t="s">
        <v>36</v>
      </c>
      <c r="B16" s="8"/>
      <c r="C16" s="24">
        <v>3600</v>
      </c>
      <c r="D16" s="25">
        <v>92.6</v>
      </c>
      <c r="E16" s="9">
        <f t="shared" si="1"/>
        <v>2.572222222222222</v>
      </c>
    </row>
    <row r="17" spans="1:5" s="10" customFormat="1" ht="24.75" customHeight="1">
      <c r="A17" s="5" t="s">
        <v>2</v>
      </c>
      <c r="B17" s="8"/>
      <c r="C17" s="24">
        <v>16700</v>
      </c>
      <c r="D17" s="25">
        <v>90.9</v>
      </c>
      <c r="E17" s="9">
        <f t="shared" si="0"/>
        <v>0.5443113772455089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8320</v>
      </c>
      <c r="D19" s="25">
        <v>551.2</v>
      </c>
      <c r="E19" s="9">
        <f t="shared" si="0"/>
        <v>6.625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42347.700000000004</v>
      </c>
      <c r="D21" s="23">
        <f>D22+D23+D24+D25+D26+D27+D28+D29+D30+D31+D32</f>
        <v>2856.4</v>
      </c>
      <c r="E21" s="19">
        <f t="shared" si="0"/>
        <v>6.7451124854478515</v>
      </c>
    </row>
    <row r="22" spans="1:5" s="10" customFormat="1" ht="27.75" customHeight="1">
      <c r="A22" s="5" t="s">
        <v>7</v>
      </c>
      <c r="B22" s="8"/>
      <c r="C22" s="24">
        <v>2000</v>
      </c>
      <c r="D22" s="25">
        <v>500</v>
      </c>
      <c r="E22" s="38">
        <f t="shared" si="0"/>
        <v>25</v>
      </c>
    </row>
    <row r="23" spans="1:5" s="10" customFormat="1" ht="28.5" customHeight="1">
      <c r="A23" s="5" t="s">
        <v>9</v>
      </c>
      <c r="B23" s="8"/>
      <c r="C23" s="24">
        <v>11500</v>
      </c>
      <c r="D23" s="25">
        <v>724.7</v>
      </c>
      <c r="E23" s="9">
        <f t="shared" si="0"/>
        <v>6.301739130434783</v>
      </c>
    </row>
    <row r="24" spans="1:5" s="10" customFormat="1" ht="31.5" customHeight="1">
      <c r="A24" s="5" t="s">
        <v>10</v>
      </c>
      <c r="B24" s="8"/>
      <c r="C24" s="24">
        <v>3412.7</v>
      </c>
      <c r="D24" s="25">
        <v>173.3</v>
      </c>
      <c r="E24" s="9">
        <f t="shared" si="0"/>
        <v>5.0780906613531815</v>
      </c>
    </row>
    <row r="25" spans="1:5" s="10" customFormat="1" ht="31.5" customHeight="1">
      <c r="A25" s="5" t="s">
        <v>11</v>
      </c>
      <c r="B25" s="8"/>
      <c r="C25" s="24">
        <v>150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5752.6</v>
      </c>
      <c r="D26" s="25">
        <v>532.4</v>
      </c>
      <c r="E26" s="9">
        <f t="shared" si="0"/>
        <v>9.254945589820254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19.1</v>
      </c>
      <c r="E27" s="9">
        <f t="shared" si="0"/>
        <v>3.8200000000000003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379.8</v>
      </c>
      <c r="E28" s="9">
        <f t="shared" si="0"/>
        <v>10.237196765498654</v>
      </c>
    </row>
    <row r="29" spans="1:5" s="10" customFormat="1" ht="29.25" customHeight="1">
      <c r="A29" s="5" t="s">
        <v>18</v>
      </c>
      <c r="B29" s="8"/>
      <c r="C29" s="24">
        <v>4000</v>
      </c>
      <c r="D29" s="25">
        <v>373</v>
      </c>
      <c r="E29" s="9">
        <f t="shared" si="0"/>
        <v>9.325</v>
      </c>
    </row>
    <row r="30" spans="1:5" s="10" customFormat="1" ht="34.5" customHeight="1">
      <c r="A30" s="5" t="s">
        <v>14</v>
      </c>
      <c r="B30" s="8"/>
      <c r="C30" s="24">
        <v>5355</v>
      </c>
      <c r="D30" s="25">
        <v>84.1</v>
      </c>
      <c r="E30" s="9">
        <f t="shared" si="0"/>
        <v>1.5704948646125114</v>
      </c>
    </row>
    <row r="31" spans="1:5" s="10" customFormat="1" ht="37.5" customHeight="1">
      <c r="A31" s="5" t="s">
        <v>39</v>
      </c>
      <c r="B31" s="8"/>
      <c r="C31" s="24">
        <v>1800</v>
      </c>
      <c r="D31" s="25">
        <v>275.7</v>
      </c>
      <c r="E31" s="9">
        <f t="shared" si="0"/>
        <v>15.316666666666666</v>
      </c>
    </row>
    <row r="32" spans="1:5" s="10" customFormat="1" ht="30.75" customHeight="1">
      <c r="A32" s="5" t="s">
        <v>37</v>
      </c>
      <c r="B32" s="8"/>
      <c r="C32" s="24">
        <v>4167.4</v>
      </c>
      <c r="D32" s="25">
        <v>-205.7</v>
      </c>
      <c r="E32" s="9">
        <f t="shared" si="0"/>
        <v>-4.935931276095407</v>
      </c>
    </row>
    <row r="33" spans="1:99" s="10" customFormat="1" ht="30.75" customHeight="1">
      <c r="A33" s="21" t="s">
        <v>40</v>
      </c>
      <c r="B33" s="8"/>
      <c r="C33" s="26">
        <v>1008201</v>
      </c>
      <c r="D33" s="27">
        <v>50114.5</v>
      </c>
      <c r="E33" s="6">
        <f t="shared" si="0"/>
        <v>4.97068540896111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1390271.6</v>
      </c>
      <c r="D34" s="26">
        <f>D33+D21+D8</f>
        <v>68798.5</v>
      </c>
      <c r="E34" s="6">
        <f>D34/C34*100</f>
        <v>4.94856544577333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-45682.69999999972</v>
      </c>
      <c r="D35" s="27">
        <f>D34-D36</f>
        <v>-44071.899999999994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1435954.2999999998</v>
      </c>
      <c r="D36" s="28">
        <f>D37+D38+D39+D40+D41+D42+D43+D44+D45+D46+D47</f>
        <v>112870.4</v>
      </c>
      <c r="E36" s="6">
        <f>D36/C36*100</f>
        <v>7.8603058607088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104232</v>
      </c>
      <c r="D37" s="29">
        <v>4786</v>
      </c>
      <c r="E37" s="9">
        <f>D37/C37*100</f>
        <v>4.591680098242382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22382.8</v>
      </c>
      <c r="D38" s="25">
        <v>172.9</v>
      </c>
      <c r="E38" s="9">
        <f aca="true" t="shared" si="2" ref="E38:E45">D38/C38*100</f>
        <v>0.7724681451829083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136494.9</v>
      </c>
      <c r="D39" s="25">
        <v>6398.6</v>
      </c>
      <c r="E39" s="9">
        <f t="shared" si="2"/>
        <v>4.6877941959736225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186213.7</v>
      </c>
      <c r="D40" s="29">
        <v>830</v>
      </c>
      <c r="E40" s="9">
        <f t="shared" si="2"/>
        <v>0.4457244552898094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8497.9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826663.6</v>
      </c>
      <c r="D42" s="29">
        <v>96220.2</v>
      </c>
      <c r="E42" s="9">
        <f t="shared" si="2"/>
        <v>11.639583501680733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31803.4</v>
      </c>
      <c r="D43" s="29">
        <v>4316</v>
      </c>
      <c r="E43" s="9">
        <f t="shared" si="2"/>
        <v>13.570876069854165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115984</v>
      </c>
      <c r="D44" s="24">
        <v>0</v>
      </c>
      <c r="E44" s="9">
        <f t="shared" si="2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682</v>
      </c>
      <c r="D45" s="24">
        <v>146.7</v>
      </c>
      <c r="E45" s="9">
        <f t="shared" si="2"/>
        <v>21.510263929618766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2024-02-14T12:09:52Z</cp:lastPrinted>
  <dcterms:created xsi:type="dcterms:W3CDTF">2006-05-06T10:05:13Z</dcterms:created>
  <dcterms:modified xsi:type="dcterms:W3CDTF">2024-02-14T12:10:12Z</dcterms:modified>
  <cp:category/>
  <cp:version/>
  <cp:contentType/>
  <cp:contentStatus/>
</cp:coreProperties>
</file>