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30" windowWidth="15165" windowHeight="10155"/>
  </bookViews>
  <sheets>
    <sheet name="прил.1" sheetId="1" r:id="rId1"/>
    <sheet name="Лист3" sheetId="3" r:id="rId2"/>
  </sheets>
  <definedNames>
    <definedName name="_xlnm.Print_Area" localSheetId="0">прил.1!$A$1:$S$39</definedName>
  </definedNames>
  <calcPr calcId="124519"/>
</workbook>
</file>

<file path=xl/calcChain.xml><?xml version="1.0" encoding="utf-8"?>
<calcChain xmlns="http://schemas.openxmlformats.org/spreadsheetml/2006/main">
  <c r="J35" i="1"/>
  <c r="J31"/>
  <c r="J29"/>
  <c r="J38"/>
  <c r="J34"/>
  <c r="J37"/>
  <c r="J36"/>
  <c r="J32"/>
  <c r="C39"/>
  <c r="B39"/>
  <c r="S20"/>
  <c r="R20"/>
  <c r="Q20"/>
  <c r="P20"/>
  <c r="O20"/>
  <c r="N20"/>
  <c r="M20"/>
  <c r="L20"/>
  <c r="K20"/>
  <c r="J20"/>
  <c r="I20"/>
  <c r="H20"/>
  <c r="G20"/>
  <c r="F20"/>
  <c r="E20"/>
  <c r="D20"/>
  <c r="C20"/>
  <c r="B20"/>
  <c r="J39" l="1"/>
  <c r="P39"/>
  <c r="O39"/>
  <c r="N39"/>
  <c r="M39"/>
  <c r="L39"/>
  <c r="K39"/>
  <c r="I39"/>
  <c r="H39"/>
  <c r="G39"/>
  <c r="F39"/>
  <c r="E39"/>
  <c r="D39"/>
</calcChain>
</file>

<file path=xl/sharedStrings.xml><?xml version="1.0" encoding="utf-8"?>
<sst xmlns="http://schemas.openxmlformats.org/spreadsheetml/2006/main" count="80" uniqueCount="38">
  <si>
    <t>в бюджет</t>
  </si>
  <si>
    <t>газ</t>
  </si>
  <si>
    <t>Итого:</t>
  </si>
  <si>
    <t>предприятий ЖКХ</t>
  </si>
  <si>
    <t>всего</t>
  </si>
  <si>
    <t xml:space="preserve">по заработной плате </t>
  </si>
  <si>
    <t>во внебюджетные фонды</t>
  </si>
  <si>
    <t>бюджетных организаций</t>
  </si>
  <si>
    <t>сумма</t>
  </si>
  <si>
    <t>в том числе задолженность:</t>
  </si>
  <si>
    <t>кол-во</t>
  </si>
  <si>
    <t>за потребленные топливно-энергетические ресурсы</t>
  </si>
  <si>
    <t>теплоэнергию</t>
  </si>
  <si>
    <t>электроэнергию</t>
  </si>
  <si>
    <t>Заполняется в тыс. руб.</t>
  </si>
  <si>
    <t>населения
(указать нарастающим итогом)</t>
  </si>
  <si>
    <t>взыскание с физических лиц</t>
  </si>
  <si>
    <t>взыскание с юридических лиц</t>
  </si>
  <si>
    <t>иски, по которым вынесены решения и осуществляется взыскание</t>
  </si>
  <si>
    <t>иски, находящиеся в производстве в судебных органах</t>
  </si>
  <si>
    <t>кредиторская задолженность</t>
  </si>
  <si>
    <t>предприятия</t>
  </si>
  <si>
    <t>дебиторская задолженность</t>
  </si>
  <si>
    <t>МУП "Коммунальник"</t>
  </si>
  <si>
    <t>МУП "ШГЭС"</t>
  </si>
  <si>
    <t>ООО "УК "СУ-8"</t>
  </si>
  <si>
    <t>ООО "Наш дом"</t>
  </si>
  <si>
    <t>ООО "Коммунальник"</t>
  </si>
  <si>
    <t>МУП "ШПТиВ"</t>
  </si>
  <si>
    <t>МУП "Чистая вода"</t>
  </si>
  <si>
    <t>МУП "БТИ"</t>
  </si>
  <si>
    <t>ООО "Грант"</t>
  </si>
  <si>
    <r>
      <t xml:space="preserve">информация о претензионно-исковой работе 
по взысканию дебиторской задолженности на 01.12.2022
</t>
    </r>
    <r>
      <rPr>
        <b/>
        <i/>
        <sz val="11"/>
        <rFont val="Arial"/>
        <family val="2"/>
        <charset val="204"/>
      </rPr>
      <t>(указать  нарастающим итогом общий объем задолженности, взыскиваемой по исковым заявлениям, в т.ч. за предыдущие периоды)</t>
    </r>
  </si>
  <si>
    <t>ООО "Центральная городская УК"</t>
  </si>
  <si>
    <t>Сведения 
о дебиторской и кредиторской задолженности  предприятий ЖКХ города Шумерля, 
а также о проводимой претензионно-исковой работе по состоянию на 1 февраля 2023 года</t>
  </si>
  <si>
    <t>в т.ч. просроченная (за январь и ранее)</t>
  </si>
  <si>
    <r>
      <t xml:space="preserve">начислено населению  </t>
    </r>
    <r>
      <rPr>
        <b/>
        <sz val="11"/>
        <rFont val="Arial"/>
        <family val="2"/>
        <charset val="204"/>
      </rPr>
      <t>январь  2023</t>
    </r>
  </si>
  <si>
    <r>
      <t>оплачено населением с</t>
    </r>
    <r>
      <rPr>
        <b/>
        <sz val="11"/>
        <rFont val="Arial"/>
        <family val="2"/>
        <charset val="204"/>
      </rPr>
      <t xml:space="preserve"> январь 2023</t>
    </r>
  </si>
</sst>
</file>

<file path=xl/styles.xml><?xml version="1.0" encoding="utf-8"?>
<styleSheet xmlns="http://schemas.openxmlformats.org/spreadsheetml/2006/main">
  <fonts count="13">
    <font>
      <sz val="10"/>
      <name val="Arial Cyr"/>
      <charset val="204"/>
    </font>
    <font>
      <sz val="12"/>
      <name val="TimesET"/>
    </font>
    <font>
      <b/>
      <sz val="12"/>
      <name val="TimesET"/>
    </font>
    <font>
      <b/>
      <sz val="10"/>
      <name val="Arial Cyr"/>
      <charset val="204"/>
    </font>
    <font>
      <sz val="12"/>
      <name val="Arial Cyr"/>
      <charset val="204"/>
    </font>
    <font>
      <sz val="11"/>
      <name val="Arial"/>
      <family val="2"/>
      <charset val="204"/>
    </font>
    <font>
      <i/>
      <sz val="10"/>
      <name val="Arial Cyr"/>
      <charset val="204"/>
    </font>
    <font>
      <b/>
      <sz val="11"/>
      <name val="Arial"/>
      <family val="2"/>
      <charset val="204"/>
    </font>
    <font>
      <b/>
      <i/>
      <sz val="11"/>
      <name val="Arial"/>
      <family val="2"/>
      <charset val="204"/>
    </font>
    <font>
      <b/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0"/>
      <name val="TimesE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ont="1"/>
    <xf numFmtId="0" fontId="3" fillId="0" borderId="0" xfId="0" applyFont="1"/>
    <xf numFmtId="0" fontId="2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10" fillId="0" borderId="5" xfId="0" applyFont="1" applyBorder="1" applyAlignment="1">
      <alignment horizontal="left" wrapText="1"/>
    </xf>
    <xf numFmtId="0" fontId="10" fillId="0" borderId="5" xfId="0" applyFont="1" applyBorder="1" applyAlignment="1">
      <alignment horizontal="left"/>
    </xf>
    <xf numFmtId="0" fontId="10" fillId="0" borderId="6" xfId="0" applyFont="1" applyBorder="1" applyAlignment="1">
      <alignment horizontal="left" wrapText="1"/>
    </xf>
    <xf numFmtId="2" fontId="2" fillId="0" borderId="7" xfId="0" applyNumberFormat="1" applyFont="1" applyBorder="1" applyAlignment="1">
      <alignment vertical="top" wrapText="1"/>
    </xf>
    <xf numFmtId="2" fontId="10" fillId="0" borderId="1" xfId="0" applyNumberFormat="1" applyFont="1" applyBorder="1"/>
    <xf numFmtId="2" fontId="10" fillId="0" borderId="1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2" fontId="10" fillId="0" borderId="1" xfId="0" applyNumberFormat="1" applyFont="1" applyBorder="1" applyAlignment="1">
      <alignment horizontal="right" vertical="top" wrapText="1"/>
    </xf>
    <xf numFmtId="0" fontId="11" fillId="0" borderId="1" xfId="0" applyFont="1" applyBorder="1" applyAlignment="1">
      <alignment vertical="top" wrapText="1"/>
    </xf>
    <xf numFmtId="2" fontId="11" fillId="0" borderId="7" xfId="0" applyNumberFormat="1" applyFont="1" applyBorder="1" applyAlignment="1">
      <alignment horizontal="right" vertical="top" wrapText="1"/>
    </xf>
    <xf numFmtId="2" fontId="2" fillId="0" borderId="0" xfId="0" applyNumberFormat="1" applyFont="1" applyBorder="1" applyAlignment="1">
      <alignment vertical="top" wrapText="1"/>
    </xf>
    <xf numFmtId="0" fontId="10" fillId="0" borderId="9" xfId="0" applyFont="1" applyBorder="1" applyAlignment="1">
      <alignment horizontal="left" wrapText="1"/>
    </xf>
    <xf numFmtId="2" fontId="10" fillId="0" borderId="10" xfId="0" applyNumberFormat="1" applyFont="1" applyBorder="1"/>
    <xf numFmtId="2" fontId="10" fillId="0" borderId="10" xfId="0" applyNumberFormat="1" applyFont="1" applyBorder="1" applyAlignment="1">
      <alignment horizontal="right" vertical="center" wrapText="1"/>
    </xf>
    <xf numFmtId="0" fontId="12" fillId="2" borderId="0" xfId="0" applyFont="1" applyFill="1" applyBorder="1" applyAlignment="1">
      <alignment vertical="top" wrapText="1"/>
    </xf>
    <xf numFmtId="0" fontId="10" fillId="0" borderId="1" xfId="0" applyFont="1" applyBorder="1"/>
    <xf numFmtId="0" fontId="10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0" fillId="0" borderId="0" xfId="0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4"/>
  <sheetViews>
    <sheetView tabSelected="1" view="pageBreakPreview" topLeftCell="A5" zoomScale="80" zoomScaleSheetLayoutView="80" workbookViewId="0">
      <selection activeCell="V15" sqref="V15"/>
    </sheetView>
  </sheetViews>
  <sheetFormatPr defaultRowHeight="12.75"/>
  <cols>
    <col min="1" max="1" width="22.140625" customWidth="1"/>
    <col min="2" max="3" width="13.42578125" customWidth="1"/>
    <col min="4" max="5" width="10.85546875" customWidth="1"/>
    <col min="6" max="6" width="13.140625" customWidth="1"/>
    <col min="7" max="7" width="13.28515625" customWidth="1"/>
    <col min="8" max="8" width="12.5703125" customWidth="1"/>
    <col min="9" max="9" width="12.7109375" customWidth="1"/>
    <col min="10" max="10" width="15" customWidth="1"/>
    <col min="11" max="11" width="15.7109375" customWidth="1"/>
    <col min="12" max="12" width="12.42578125" customWidth="1"/>
    <col min="13" max="13" width="11.28515625" customWidth="1"/>
    <col min="14" max="14" width="12.85546875" customWidth="1"/>
    <col min="15" max="15" width="11.42578125" customWidth="1"/>
    <col min="16" max="16" width="12.85546875" customWidth="1"/>
    <col min="17" max="17" width="12.5703125" customWidth="1"/>
    <col min="18" max="18" width="10.5703125" customWidth="1"/>
    <col min="19" max="19" width="12.5703125" customWidth="1"/>
  </cols>
  <sheetData>
    <row r="1" spans="1:19" ht="19.5" hidden="1" customHeight="1">
      <c r="M1" s="36"/>
      <c r="N1" s="36"/>
      <c r="O1" s="36"/>
    </row>
    <row r="2" spans="1:19" ht="15.75" customHeight="1">
      <c r="A2" s="41" t="s">
        <v>34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19" ht="15.75" customHeight="1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9" ht="25.5" customHeight="1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9" ht="21.75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7" t="s">
        <v>14</v>
      </c>
    </row>
    <row r="6" spans="1:19" ht="61.15" customHeight="1">
      <c r="A6" s="26" t="s">
        <v>21</v>
      </c>
      <c r="B6" s="26" t="s">
        <v>22</v>
      </c>
      <c r="C6" s="26"/>
      <c r="D6" s="26" t="s">
        <v>9</v>
      </c>
      <c r="E6" s="26"/>
      <c r="F6" s="26"/>
      <c r="G6" s="26"/>
      <c r="H6" s="26"/>
      <c r="I6" s="26"/>
      <c r="J6" s="26"/>
      <c r="K6" s="26"/>
      <c r="L6" s="27" t="s">
        <v>32</v>
      </c>
      <c r="M6" s="28"/>
      <c r="N6" s="28"/>
      <c r="O6" s="28"/>
      <c r="P6" s="28"/>
      <c r="Q6" s="28"/>
      <c r="R6" s="28"/>
      <c r="S6" s="29"/>
    </row>
    <row r="7" spans="1:19" ht="55.7" customHeight="1">
      <c r="A7" s="26"/>
      <c r="B7" s="26"/>
      <c r="C7" s="26"/>
      <c r="D7" s="26" t="s">
        <v>7</v>
      </c>
      <c r="E7" s="26"/>
      <c r="F7" s="26" t="s">
        <v>3</v>
      </c>
      <c r="G7" s="26"/>
      <c r="H7" s="26" t="s">
        <v>15</v>
      </c>
      <c r="I7" s="26"/>
      <c r="J7" s="26"/>
      <c r="K7" s="26"/>
      <c r="L7" s="27" t="s">
        <v>16</v>
      </c>
      <c r="M7" s="30"/>
      <c r="N7" s="30"/>
      <c r="O7" s="31"/>
      <c r="P7" s="27" t="s">
        <v>17</v>
      </c>
      <c r="Q7" s="30"/>
      <c r="R7" s="30"/>
      <c r="S7" s="31"/>
    </row>
    <row r="8" spans="1:19" ht="68.25" customHeight="1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 t="s">
        <v>18</v>
      </c>
      <c r="M8" s="26"/>
      <c r="N8" s="26" t="s">
        <v>19</v>
      </c>
      <c r="O8" s="26"/>
      <c r="P8" s="26" t="s">
        <v>18</v>
      </c>
      <c r="Q8" s="26"/>
      <c r="R8" s="26" t="s">
        <v>19</v>
      </c>
      <c r="S8" s="26"/>
    </row>
    <row r="9" spans="1:19" s="3" customFormat="1" ht="92.25" customHeight="1">
      <c r="A9" s="26"/>
      <c r="B9" s="6" t="s">
        <v>4</v>
      </c>
      <c r="C9" s="6" t="s">
        <v>35</v>
      </c>
      <c r="D9" s="6" t="s">
        <v>4</v>
      </c>
      <c r="E9" s="6" t="s">
        <v>35</v>
      </c>
      <c r="F9" s="6" t="s">
        <v>4</v>
      </c>
      <c r="G9" s="6" t="s">
        <v>35</v>
      </c>
      <c r="H9" s="6" t="s">
        <v>4</v>
      </c>
      <c r="I9" s="6" t="s">
        <v>35</v>
      </c>
      <c r="J9" s="6" t="s">
        <v>36</v>
      </c>
      <c r="K9" s="6" t="s">
        <v>37</v>
      </c>
      <c r="L9" s="6" t="s">
        <v>10</v>
      </c>
      <c r="M9" s="6" t="s">
        <v>8</v>
      </c>
      <c r="N9" s="6" t="s">
        <v>10</v>
      </c>
      <c r="O9" s="6" t="s">
        <v>8</v>
      </c>
      <c r="P9" s="6" t="s">
        <v>10</v>
      </c>
      <c r="Q9" s="6" t="s">
        <v>8</v>
      </c>
      <c r="R9" s="6" t="s">
        <v>10</v>
      </c>
      <c r="S9" s="6" t="s">
        <v>8</v>
      </c>
    </row>
    <row r="10" spans="1:19" s="3" customFormat="1" ht="37.5" customHeight="1">
      <c r="A10" s="8" t="s">
        <v>23</v>
      </c>
      <c r="B10" s="12">
        <v>2544.6</v>
      </c>
      <c r="C10" s="12">
        <v>1825.6</v>
      </c>
      <c r="D10" s="12">
        <v>0</v>
      </c>
      <c r="E10" s="12">
        <v>0</v>
      </c>
      <c r="F10" s="12">
        <v>225.7</v>
      </c>
      <c r="G10" s="12">
        <v>225.7</v>
      </c>
      <c r="H10" s="12">
        <v>1045.0999999999999</v>
      </c>
      <c r="I10" s="12">
        <v>1045.0999999999999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</row>
    <row r="11" spans="1:19" s="3" customFormat="1" ht="16.350000000000001" customHeight="1">
      <c r="A11" s="8" t="s">
        <v>24</v>
      </c>
      <c r="B11" s="12">
        <v>12776.8</v>
      </c>
      <c r="C11" s="12">
        <v>2085.4</v>
      </c>
      <c r="D11" s="12">
        <v>46</v>
      </c>
      <c r="E11" s="12">
        <v>0</v>
      </c>
      <c r="F11" s="12">
        <v>20.8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</row>
    <row r="12" spans="1:19" ht="15.75" customHeight="1">
      <c r="A12" s="9" t="s">
        <v>25</v>
      </c>
      <c r="B12" s="12">
        <v>3209</v>
      </c>
      <c r="C12" s="12">
        <v>1560</v>
      </c>
      <c r="D12" s="12">
        <v>0</v>
      </c>
      <c r="E12" s="12">
        <v>0</v>
      </c>
      <c r="F12" s="12">
        <v>0</v>
      </c>
      <c r="G12" s="12">
        <v>0</v>
      </c>
      <c r="H12" s="12">
        <v>3209</v>
      </c>
      <c r="I12" s="12">
        <v>1521</v>
      </c>
      <c r="J12" s="12">
        <v>840</v>
      </c>
      <c r="K12" s="12">
        <v>808</v>
      </c>
      <c r="L12" s="12">
        <v>30</v>
      </c>
      <c r="M12" s="12">
        <v>706</v>
      </c>
      <c r="N12" s="12">
        <v>30</v>
      </c>
      <c r="O12" s="12">
        <v>706</v>
      </c>
      <c r="P12" s="12">
        <v>0</v>
      </c>
      <c r="Q12" s="12">
        <v>0</v>
      </c>
      <c r="R12" s="12">
        <v>0</v>
      </c>
      <c r="S12" s="12">
        <v>0</v>
      </c>
    </row>
    <row r="13" spans="1:19" ht="15.75">
      <c r="A13" s="10" t="s">
        <v>26</v>
      </c>
      <c r="B13" s="12">
        <v>8949</v>
      </c>
      <c r="C13" s="12">
        <v>8949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41.6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</row>
    <row r="14" spans="1:19" ht="31.5">
      <c r="A14" s="10" t="s">
        <v>27</v>
      </c>
      <c r="B14" s="12">
        <v>9989</v>
      </c>
      <c r="C14" s="12">
        <v>9908</v>
      </c>
      <c r="D14" s="12">
        <v>0</v>
      </c>
      <c r="E14" s="12">
        <v>0</v>
      </c>
      <c r="F14" s="12">
        <v>0</v>
      </c>
      <c r="G14" s="12">
        <v>0</v>
      </c>
      <c r="H14" s="12">
        <v>9896</v>
      </c>
      <c r="I14" s="12">
        <v>0</v>
      </c>
      <c r="J14" s="12">
        <v>739</v>
      </c>
      <c r="K14" s="12">
        <v>665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</row>
    <row r="15" spans="1:19" ht="15.75">
      <c r="A15" s="10" t="s">
        <v>28</v>
      </c>
      <c r="B15" s="12">
        <v>34975.599999999999</v>
      </c>
      <c r="C15" s="12">
        <v>18608.2</v>
      </c>
      <c r="D15" s="12">
        <v>2895.79</v>
      </c>
      <c r="E15" s="12">
        <v>0.86</v>
      </c>
      <c r="F15" s="12">
        <v>9631.73</v>
      </c>
      <c r="G15" s="12">
        <v>6650.65</v>
      </c>
      <c r="H15" s="12">
        <v>21083.87</v>
      </c>
      <c r="I15" s="12">
        <v>11475.41</v>
      </c>
      <c r="J15" s="12">
        <v>9608.4599999999991</v>
      </c>
      <c r="K15" s="12">
        <v>7695.73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</row>
    <row r="16" spans="1:19" ht="15.75">
      <c r="A16" s="20" t="s">
        <v>29</v>
      </c>
      <c r="B16" s="21">
        <v>19551</v>
      </c>
      <c r="C16" s="21">
        <v>12837</v>
      </c>
      <c r="D16" s="21">
        <v>343</v>
      </c>
      <c r="E16" s="21">
        <v>143</v>
      </c>
      <c r="F16" s="21">
        <v>2536</v>
      </c>
      <c r="G16" s="21">
        <v>1307</v>
      </c>
      <c r="H16" s="21">
        <v>8511</v>
      </c>
      <c r="I16" s="21">
        <v>5550</v>
      </c>
      <c r="J16" s="21">
        <v>2965</v>
      </c>
      <c r="K16" s="21">
        <v>2344</v>
      </c>
      <c r="L16" s="21">
        <v>0</v>
      </c>
      <c r="M16" s="21">
        <v>0</v>
      </c>
      <c r="N16" s="21">
        <v>26</v>
      </c>
      <c r="O16" s="21">
        <v>217</v>
      </c>
      <c r="P16" s="21">
        <v>0</v>
      </c>
      <c r="Q16" s="21">
        <v>0</v>
      </c>
      <c r="R16" s="21">
        <v>4</v>
      </c>
      <c r="S16" s="21">
        <v>3699</v>
      </c>
    </row>
    <row r="17" spans="1:19" ht="15.75">
      <c r="A17" s="20" t="s">
        <v>30</v>
      </c>
      <c r="B17" s="21">
        <v>81.34</v>
      </c>
      <c r="C17" s="21">
        <v>81.34</v>
      </c>
      <c r="D17" s="12">
        <v>14.94</v>
      </c>
      <c r="E17" s="12">
        <v>14.94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</row>
    <row r="18" spans="1:19" ht="15.75">
      <c r="A18" s="20" t="s">
        <v>31</v>
      </c>
      <c r="B18" s="21">
        <v>5203</v>
      </c>
      <c r="C18" s="21">
        <v>737.5</v>
      </c>
      <c r="D18" s="21">
        <v>0</v>
      </c>
      <c r="E18" s="21">
        <v>0</v>
      </c>
      <c r="F18" s="21">
        <v>0</v>
      </c>
      <c r="G18" s="21">
        <v>0</v>
      </c>
      <c r="H18" s="21">
        <v>4533.1000000000004</v>
      </c>
      <c r="I18" s="21">
        <v>464.7</v>
      </c>
      <c r="J18" s="21">
        <v>2361.6</v>
      </c>
      <c r="K18" s="21">
        <v>2260.4</v>
      </c>
      <c r="L18" s="21">
        <v>199</v>
      </c>
      <c r="M18" s="21">
        <v>1336.9</v>
      </c>
      <c r="N18" s="21">
        <v>178</v>
      </c>
      <c r="O18" s="21">
        <v>1081.4000000000001</v>
      </c>
      <c r="P18" s="21">
        <v>0</v>
      </c>
      <c r="Q18" s="21">
        <v>0</v>
      </c>
      <c r="R18" s="21">
        <v>0</v>
      </c>
      <c r="S18" s="21">
        <v>0</v>
      </c>
    </row>
    <row r="19" spans="1:19" ht="31.5">
      <c r="A19" s="20" t="s">
        <v>33</v>
      </c>
      <c r="B19" s="21">
        <v>423.5</v>
      </c>
      <c r="C19" s="21">
        <v>308.8</v>
      </c>
      <c r="D19" s="22">
        <v>0</v>
      </c>
      <c r="E19" s="22">
        <v>0</v>
      </c>
      <c r="F19" s="22">
        <v>0</v>
      </c>
      <c r="G19" s="22">
        <v>0</v>
      </c>
      <c r="H19" s="21">
        <v>272.39999999999998</v>
      </c>
      <c r="I19" s="21">
        <v>157.30000000000001</v>
      </c>
      <c r="J19" s="21">
        <v>871.7</v>
      </c>
      <c r="K19" s="21">
        <v>800.1</v>
      </c>
      <c r="L19" s="22">
        <v>14</v>
      </c>
      <c r="M19" s="22">
        <v>71.099999999999994</v>
      </c>
      <c r="N19" s="22">
        <v>1</v>
      </c>
      <c r="O19" s="22">
        <v>6</v>
      </c>
      <c r="P19" s="22">
        <v>1</v>
      </c>
      <c r="Q19" s="22">
        <v>40</v>
      </c>
      <c r="R19" s="22">
        <v>0</v>
      </c>
      <c r="S19" s="22">
        <v>0</v>
      </c>
    </row>
    <row r="20" spans="1:19" s="4" customFormat="1" ht="16.5" thickBot="1">
      <c r="A20" s="5" t="s">
        <v>2</v>
      </c>
      <c r="B20" s="11">
        <f>SUM(B10:B19)</f>
        <v>97702.84</v>
      </c>
      <c r="C20" s="11">
        <f t="shared" ref="C20:S20" si="0">SUM(C10:C19)</f>
        <v>56900.84</v>
      </c>
      <c r="D20" s="11">
        <f t="shared" si="0"/>
        <v>3299.73</v>
      </c>
      <c r="E20" s="11">
        <f t="shared" si="0"/>
        <v>158.80000000000001</v>
      </c>
      <c r="F20" s="11">
        <f t="shared" si="0"/>
        <v>12414.23</v>
      </c>
      <c r="G20" s="11">
        <f t="shared" si="0"/>
        <v>8183.3499999999995</v>
      </c>
      <c r="H20" s="11">
        <f t="shared" si="0"/>
        <v>48550.47</v>
      </c>
      <c r="I20" s="11">
        <f t="shared" si="0"/>
        <v>20213.510000000002</v>
      </c>
      <c r="J20" s="11">
        <f t="shared" si="0"/>
        <v>17385.759999999998</v>
      </c>
      <c r="K20" s="11">
        <f t="shared" si="0"/>
        <v>14614.83</v>
      </c>
      <c r="L20" s="11">
        <f t="shared" si="0"/>
        <v>243</v>
      </c>
      <c r="M20" s="11">
        <f t="shared" si="0"/>
        <v>2114</v>
      </c>
      <c r="N20" s="11">
        <f t="shared" si="0"/>
        <v>235</v>
      </c>
      <c r="O20" s="11">
        <f t="shared" si="0"/>
        <v>2010.4</v>
      </c>
      <c r="P20" s="11">
        <f t="shared" si="0"/>
        <v>1</v>
      </c>
      <c r="Q20" s="11">
        <f t="shared" si="0"/>
        <v>40</v>
      </c>
      <c r="R20" s="11">
        <f t="shared" si="0"/>
        <v>4</v>
      </c>
      <c r="S20" s="11">
        <f t="shared" si="0"/>
        <v>3699</v>
      </c>
    </row>
    <row r="21" spans="1:19" s="4" customFormat="1" ht="15.75">
      <c r="A21" s="23"/>
      <c r="B21" s="35"/>
      <c r="C21" s="35"/>
      <c r="D21" s="35"/>
      <c r="E21" s="35"/>
      <c r="F21" s="35"/>
      <c r="G21" s="35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</row>
    <row r="22" spans="1:19" ht="12.75" customHeight="1"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</row>
    <row r="23" spans="1:19"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</row>
    <row r="24" spans="1:19" ht="22.7" customHeight="1">
      <c r="A24" s="33" t="s">
        <v>21</v>
      </c>
      <c r="B24" s="33" t="s">
        <v>20</v>
      </c>
      <c r="C24" s="33"/>
      <c r="D24" s="37" t="s">
        <v>9</v>
      </c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</row>
    <row r="25" spans="1:19" ht="15.75" customHeight="1">
      <c r="A25" s="33"/>
      <c r="B25" s="33"/>
      <c r="C25" s="33"/>
      <c r="D25" s="37" t="s">
        <v>5</v>
      </c>
      <c r="E25" s="37"/>
      <c r="F25" s="33" t="s">
        <v>0</v>
      </c>
      <c r="G25" s="33"/>
      <c r="H25" s="33" t="s">
        <v>6</v>
      </c>
      <c r="I25" s="33"/>
      <c r="J25" s="33" t="s">
        <v>11</v>
      </c>
      <c r="K25" s="33"/>
      <c r="L25" s="33"/>
      <c r="M25" s="33"/>
      <c r="N25" s="33"/>
      <c r="O25" s="33"/>
      <c r="P25" s="33"/>
    </row>
    <row r="26" spans="1:19" ht="14.25" customHeight="1">
      <c r="A26" s="33"/>
      <c r="B26" s="33"/>
      <c r="C26" s="33"/>
      <c r="D26" s="37"/>
      <c r="E26" s="37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</row>
    <row r="27" spans="1:19" ht="21.75" customHeight="1">
      <c r="A27" s="33"/>
      <c r="B27" s="33"/>
      <c r="C27" s="33"/>
      <c r="D27" s="38" t="s">
        <v>4</v>
      </c>
      <c r="E27" s="39" t="s">
        <v>35</v>
      </c>
      <c r="F27" s="38" t="s">
        <v>4</v>
      </c>
      <c r="G27" s="39" t="s">
        <v>35</v>
      </c>
      <c r="H27" s="38" t="s">
        <v>4</v>
      </c>
      <c r="I27" s="39" t="s">
        <v>35</v>
      </c>
      <c r="J27" s="34" t="s">
        <v>4</v>
      </c>
      <c r="K27" s="38" t="s">
        <v>13</v>
      </c>
      <c r="L27" s="38"/>
      <c r="M27" s="38" t="s">
        <v>12</v>
      </c>
      <c r="N27" s="38"/>
      <c r="O27" s="38" t="s">
        <v>1</v>
      </c>
      <c r="P27" s="38"/>
    </row>
    <row r="28" spans="1:19" ht="82.15" customHeight="1">
      <c r="A28" s="33"/>
      <c r="B28" s="14" t="s">
        <v>4</v>
      </c>
      <c r="C28" s="6" t="s">
        <v>35</v>
      </c>
      <c r="D28" s="38"/>
      <c r="E28" s="39"/>
      <c r="F28" s="38"/>
      <c r="G28" s="39"/>
      <c r="H28" s="38"/>
      <c r="I28" s="39"/>
      <c r="J28" s="34"/>
      <c r="K28" s="15" t="s">
        <v>4</v>
      </c>
      <c r="L28" s="6" t="s">
        <v>35</v>
      </c>
      <c r="M28" s="15" t="s">
        <v>4</v>
      </c>
      <c r="N28" s="6" t="s">
        <v>35</v>
      </c>
      <c r="O28" s="15" t="s">
        <v>4</v>
      </c>
      <c r="P28" s="6" t="s">
        <v>35</v>
      </c>
    </row>
    <row r="29" spans="1:19" ht="31.5">
      <c r="A29" s="8" t="s">
        <v>23</v>
      </c>
      <c r="B29" s="13">
        <v>7194.4</v>
      </c>
      <c r="C29" s="13">
        <v>5920.1</v>
      </c>
      <c r="D29" s="13">
        <v>0</v>
      </c>
      <c r="E29" s="13">
        <v>0</v>
      </c>
      <c r="F29" s="13">
        <v>1009.3</v>
      </c>
      <c r="G29" s="13">
        <v>839.3</v>
      </c>
      <c r="H29" s="13">
        <v>452.3</v>
      </c>
      <c r="I29" s="13">
        <v>276.3</v>
      </c>
      <c r="J29" s="13">
        <f t="shared" ref="J29:J31" si="1">K29+M29+O29</f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</row>
    <row r="30" spans="1:19" ht="15.75">
      <c r="A30" s="8" t="s">
        <v>24</v>
      </c>
      <c r="B30" s="13">
        <v>94706.2</v>
      </c>
      <c r="C30" s="13">
        <v>70245</v>
      </c>
      <c r="D30" s="13">
        <v>1034</v>
      </c>
      <c r="E30" s="13">
        <v>0</v>
      </c>
      <c r="F30" s="13">
        <v>3727</v>
      </c>
      <c r="G30" s="13">
        <v>0</v>
      </c>
      <c r="H30" s="13">
        <v>2424</v>
      </c>
      <c r="I30" s="13">
        <v>0</v>
      </c>
      <c r="J30" s="13">
        <v>640.4</v>
      </c>
      <c r="K30" s="13">
        <v>40.1</v>
      </c>
      <c r="L30" s="13">
        <v>0</v>
      </c>
      <c r="M30" s="13">
        <v>600.29999999999995</v>
      </c>
      <c r="N30" s="13">
        <v>0</v>
      </c>
      <c r="O30" s="13">
        <v>0</v>
      </c>
      <c r="P30" s="13">
        <v>0</v>
      </c>
    </row>
    <row r="31" spans="1:19" ht="15.75">
      <c r="A31" s="9" t="s">
        <v>25</v>
      </c>
      <c r="B31" s="13">
        <v>2301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f t="shared" si="1"/>
        <v>21</v>
      </c>
      <c r="K31" s="13">
        <v>21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</row>
    <row r="32" spans="1:19" ht="15.75">
      <c r="A32" s="10" t="s">
        <v>26</v>
      </c>
      <c r="B32" s="13">
        <v>31561.1</v>
      </c>
      <c r="C32" s="13">
        <v>31561.1</v>
      </c>
      <c r="D32" s="13">
        <v>0</v>
      </c>
      <c r="E32" s="13">
        <v>0</v>
      </c>
      <c r="F32" s="13">
        <v>259</v>
      </c>
      <c r="G32" s="13">
        <v>235</v>
      </c>
      <c r="H32" s="13">
        <v>996.8</v>
      </c>
      <c r="I32" s="13">
        <v>968.8</v>
      </c>
      <c r="J32" s="13">
        <f t="shared" ref="J32:J38" si="2">K32+M32+O32</f>
        <v>24659.5</v>
      </c>
      <c r="K32" s="13">
        <v>318.2</v>
      </c>
      <c r="L32" s="13">
        <v>318.2</v>
      </c>
      <c r="M32" s="13">
        <v>24341.3</v>
      </c>
      <c r="N32" s="13">
        <v>24341.3</v>
      </c>
      <c r="O32" s="13">
        <v>0</v>
      </c>
      <c r="P32" s="13">
        <v>0</v>
      </c>
    </row>
    <row r="33" spans="1:16" ht="31.5">
      <c r="A33" s="10" t="s">
        <v>27</v>
      </c>
      <c r="B33" s="16">
        <v>9605</v>
      </c>
      <c r="C33" s="16">
        <v>9479</v>
      </c>
      <c r="D33" s="13">
        <v>0</v>
      </c>
      <c r="E33" s="13">
        <v>0</v>
      </c>
      <c r="F33" s="13">
        <v>47</v>
      </c>
      <c r="G33" s="13">
        <v>0</v>
      </c>
      <c r="H33" s="13">
        <v>116</v>
      </c>
      <c r="I33" s="13">
        <v>0</v>
      </c>
      <c r="J33" s="13">
        <v>2662</v>
      </c>
      <c r="K33" s="13">
        <v>1733</v>
      </c>
      <c r="L33" s="13">
        <v>1733</v>
      </c>
      <c r="M33" s="13">
        <v>929</v>
      </c>
      <c r="N33" s="13">
        <v>927</v>
      </c>
      <c r="O33" s="13">
        <v>0</v>
      </c>
      <c r="P33" s="13">
        <v>0</v>
      </c>
    </row>
    <row r="34" spans="1:16" ht="15.75">
      <c r="A34" s="10" t="s">
        <v>28</v>
      </c>
      <c r="B34" s="13">
        <v>25493</v>
      </c>
      <c r="C34" s="13">
        <v>5650</v>
      </c>
      <c r="D34" s="13">
        <v>911</v>
      </c>
      <c r="E34" s="13">
        <v>0</v>
      </c>
      <c r="F34" s="13">
        <v>1796</v>
      </c>
      <c r="G34" s="13">
        <v>0</v>
      </c>
      <c r="H34" s="13">
        <v>552</v>
      </c>
      <c r="I34" s="13">
        <v>0</v>
      </c>
      <c r="J34" s="13">
        <f t="shared" si="2"/>
        <v>20490.099999999999</v>
      </c>
      <c r="K34" s="13">
        <v>5967</v>
      </c>
      <c r="L34" s="13">
        <v>4367</v>
      </c>
      <c r="M34" s="13">
        <v>0</v>
      </c>
      <c r="N34" s="13">
        <v>0</v>
      </c>
      <c r="O34" s="13">
        <v>14523.1</v>
      </c>
      <c r="P34" s="13">
        <v>0</v>
      </c>
    </row>
    <row r="35" spans="1:16" ht="15.75">
      <c r="A35" s="20" t="s">
        <v>29</v>
      </c>
      <c r="B35" s="22">
        <v>71385</v>
      </c>
      <c r="C35" s="22">
        <v>61692</v>
      </c>
      <c r="D35" s="22">
        <v>2307</v>
      </c>
      <c r="E35" s="22">
        <v>0</v>
      </c>
      <c r="F35" s="22">
        <v>12144</v>
      </c>
      <c r="G35" s="22">
        <v>8826</v>
      </c>
      <c r="H35" s="22">
        <v>8501</v>
      </c>
      <c r="I35" s="22">
        <v>701</v>
      </c>
      <c r="J35" s="13">
        <f t="shared" si="2"/>
        <v>30733</v>
      </c>
      <c r="K35" s="22">
        <v>30400</v>
      </c>
      <c r="L35" s="22">
        <v>29400</v>
      </c>
      <c r="M35" s="22">
        <v>0</v>
      </c>
      <c r="N35" s="22">
        <v>0</v>
      </c>
      <c r="O35" s="22">
        <v>333</v>
      </c>
      <c r="P35" s="22">
        <v>0</v>
      </c>
    </row>
    <row r="36" spans="1:16" ht="15.75">
      <c r="A36" s="20" t="s">
        <v>30</v>
      </c>
      <c r="B36" s="22">
        <v>387.7</v>
      </c>
      <c r="C36" s="22">
        <v>387.7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f t="shared" si="2"/>
        <v>0</v>
      </c>
      <c r="K36" s="13">
        <v>0</v>
      </c>
      <c r="L36" s="13">
        <v>0</v>
      </c>
      <c r="M36" s="22">
        <v>0</v>
      </c>
      <c r="N36" s="22">
        <v>0</v>
      </c>
      <c r="O36" s="13">
        <v>0</v>
      </c>
      <c r="P36" s="13">
        <v>0</v>
      </c>
    </row>
    <row r="37" spans="1:16" ht="15.75">
      <c r="A37" s="20" t="s">
        <v>31</v>
      </c>
      <c r="B37" s="22">
        <v>816.38</v>
      </c>
      <c r="C37" s="22">
        <v>0</v>
      </c>
      <c r="D37" s="22">
        <v>0</v>
      </c>
      <c r="E37" s="22">
        <v>0</v>
      </c>
      <c r="F37" s="22">
        <v>366.36</v>
      </c>
      <c r="G37" s="22">
        <v>0</v>
      </c>
      <c r="H37" s="22">
        <v>450.02</v>
      </c>
      <c r="I37" s="22">
        <v>0</v>
      </c>
      <c r="J37" s="13">
        <f t="shared" si="2"/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</row>
    <row r="38" spans="1:16" s="4" customFormat="1" ht="31.5">
      <c r="A38" s="25" t="s">
        <v>33</v>
      </c>
      <c r="B38" s="24">
        <v>0</v>
      </c>
      <c r="C38" s="24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13">
        <f t="shared" si="2"/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</row>
    <row r="39" spans="1:16" ht="16.5" thickBot="1">
      <c r="A39" s="17" t="s">
        <v>2</v>
      </c>
      <c r="B39" s="18">
        <f>SUM(B29:B38)</f>
        <v>243449.78</v>
      </c>
      <c r="C39" s="18">
        <f>SUM(C29:C38)</f>
        <v>184934.90000000002</v>
      </c>
      <c r="D39" s="18">
        <f t="shared" ref="D39:P39" si="3">SUM(D29:D37)</f>
        <v>4252</v>
      </c>
      <c r="E39" s="18">
        <f t="shared" si="3"/>
        <v>0</v>
      </c>
      <c r="F39" s="18">
        <f t="shared" si="3"/>
        <v>19348.66</v>
      </c>
      <c r="G39" s="18">
        <f t="shared" si="3"/>
        <v>9900.2999999999993</v>
      </c>
      <c r="H39" s="18">
        <f t="shared" si="3"/>
        <v>13492.12</v>
      </c>
      <c r="I39" s="18">
        <f t="shared" si="3"/>
        <v>1946.1</v>
      </c>
      <c r="J39" s="18">
        <f t="shared" si="3"/>
        <v>79206</v>
      </c>
      <c r="K39" s="18">
        <f t="shared" si="3"/>
        <v>38479.300000000003</v>
      </c>
      <c r="L39" s="18">
        <f t="shared" si="3"/>
        <v>35818.199999999997</v>
      </c>
      <c r="M39" s="18">
        <f t="shared" si="3"/>
        <v>25870.6</v>
      </c>
      <c r="N39" s="18">
        <f t="shared" si="3"/>
        <v>25268.3</v>
      </c>
      <c r="O39" s="18">
        <f t="shared" si="3"/>
        <v>14856.1</v>
      </c>
      <c r="P39" s="18">
        <f t="shared" si="3"/>
        <v>0</v>
      </c>
    </row>
    <row r="45" spans="1:16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2"/>
    </row>
    <row r="46" spans="1:16"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</row>
    <row r="47" spans="1:16" ht="17.45" customHeight="1"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</row>
    <row r="48" spans="1:16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2:1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2:1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2:1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2:1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2:1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2:1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</sheetData>
  <mergeCells count="35">
    <mergeCell ref="A24:A28"/>
    <mergeCell ref="G27:G28"/>
    <mergeCell ref="K27:L27"/>
    <mergeCell ref="M27:N27"/>
    <mergeCell ref="D24:P24"/>
    <mergeCell ref="J25:P26"/>
    <mergeCell ref="M1:O1"/>
    <mergeCell ref="D25:E26"/>
    <mergeCell ref="F27:F28"/>
    <mergeCell ref="H27:H28"/>
    <mergeCell ref="I27:I28"/>
    <mergeCell ref="E27:E28"/>
    <mergeCell ref="D27:D28"/>
    <mergeCell ref="B22:P23"/>
    <mergeCell ref="P8:Q8"/>
    <mergeCell ref="N8:O8"/>
    <mergeCell ref="A2:O4"/>
    <mergeCell ref="O27:P27"/>
    <mergeCell ref="F7:G8"/>
    <mergeCell ref="A6:A9"/>
    <mergeCell ref="B6:C8"/>
    <mergeCell ref="L8:M8"/>
    <mergeCell ref="R8:S8"/>
    <mergeCell ref="L6:S6"/>
    <mergeCell ref="L7:O7"/>
    <mergeCell ref="P7:S7"/>
    <mergeCell ref="B46:O47"/>
    <mergeCell ref="F25:G26"/>
    <mergeCell ref="B24:C27"/>
    <mergeCell ref="H25:I26"/>
    <mergeCell ref="D7:E8"/>
    <mergeCell ref="H7:K8"/>
    <mergeCell ref="D6:K6"/>
    <mergeCell ref="J27:J28"/>
    <mergeCell ref="B21:G21"/>
  </mergeCells>
  <phoneticPr fontId="0" type="noConversion"/>
  <pageMargins left="0.23622047244094491" right="0.23622047244094491" top="0.6692913385826772" bottom="0.59055118110236227" header="0.51181102362204722" footer="0.51181102362204722"/>
  <pageSetup paperSize="9" scale="4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прил.1</vt:lpstr>
      <vt:lpstr>Лист3</vt:lpstr>
      <vt:lpstr>прил.1!Область_печати</vt:lpstr>
    </vt:vector>
  </TitlesOfParts>
  <Company>Департамент ЖКХ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zhkh4</dc:creator>
  <cp:lastModifiedBy>gshum-admeconomy</cp:lastModifiedBy>
  <cp:lastPrinted>2023-02-16T11:55:25Z</cp:lastPrinted>
  <dcterms:created xsi:type="dcterms:W3CDTF">2009-01-12T07:05:29Z</dcterms:created>
  <dcterms:modified xsi:type="dcterms:W3CDTF">2023-03-28T06:32:30Z</dcterms:modified>
</cp:coreProperties>
</file>