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<sst xmlns="http://schemas.openxmlformats.org/spreadsheetml/2006/main" count="46" uniqueCount="46">
  <si>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</si>
  <si>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</si>
  <si>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</si>
  <si>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</si>
  <si>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</si>
  <si>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</si>
  <si>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</si>
  <si>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</si>
  <si>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</si>
  <si>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</si>
  <si>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</si>
  <si>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</si>
  <si>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</si>
  <si>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</si>
  <si>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</si>
  <si>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</si>
  <si>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</si>
  <si>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</si>
  <si>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</si>
  <si>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</si>
  <si>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</si>
  <si>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</si>
  <si>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</si>
  <si>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</si>
  <si>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</si>
  <si>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</si>
  <si>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</si>
  <si>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</si>
  <si>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</si>
  <si>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</si>
  <si>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</si>
  <si>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</si>
  <si>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</si>
  <si>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</si>
  <si>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</si>
  <si>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</si>
  <si>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</si>
  <si>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</si>
  <si>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</si>
  <si>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</si>
  <si>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</si>
  <si>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</si>
  <si>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</si>
  <si>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2023 года</t>
  </si>
  <si>
    <t>Исполнение доходов и расходов бюджета города Канаш на 01.04.2023 г.</t>
  </si>
  <si>
    <t>Исполнено на 01.04.2023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</si>
</sst>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1">
      <selection activeCell="D36" sqref="D36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24.00390625" style="2" customWidth="1"/>
    <col min="7" max="7" width="6.7109375" style="2" customWidth="1"/>
    <col min="8" max="16384" width="9.28125" style="2" customWidth="1"/>
  </cols>
  <sheetData>
    <row r="1" spans="1:5" ht="31.5" customHeight="1">
      <c r="A1" s="39" t="s">
        <v>44</v>
      </c>
      <c r="B1" s="39"/>
      <c r="C1" s="39"/>
      <c r="D1" s="39"/>
      <c r="E1" s="39"/>
    </row>
    <row r="2" spans="1:5" ht="16.5" customHeight="1">
      <c r="A2" s="53"/>
      <c r="B2" s="53"/>
      <c r="C2" s="53"/>
      <c r="D2" s="53"/>
      <c r="E2" s="53"/>
    </row>
    <row r="3" spans="3:5" ht="19.5" customHeight="1" thickBot="1">
      <c r="C3" s="3"/>
      <c r="D3" s="3"/>
      <c r="E3" s="3" t="s">
        <v>32</v>
      </c>
    </row>
    <row r="4" spans="1:5" ht="35.25" customHeight="1">
      <c r="A4" s="40" t="s">
        <v>15</v>
      </c>
      <c r="B4" s="43"/>
      <c r="C4" s="48" t="s">
        <v>43</v>
      </c>
      <c r="D4" s="46" t="s">
        <v>45</v>
      </c>
      <c r="E4" s="48" t="s">
        <v>16</v>
      </c>
    </row>
    <row r="5" spans="1:5" ht="13.5" customHeight="1">
      <c r="A5" s="41"/>
      <c r="B5" s="44"/>
      <c r="C5" s="49"/>
      <c r="D5" s="47"/>
      <c r="E5" s="51"/>
    </row>
    <row r="6" spans="1:5" ht="7.5" customHeight="1" thickBot="1">
      <c r="A6" s="42"/>
      <c r="B6" s="45"/>
      <c r="C6" s="50"/>
      <c r="D6" s="47"/>
      <c r="E6" s="52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267697.7</v>
      </c>
      <c r="D8" s="33">
        <f>D9+D10+D11+D12+D14+D15+D16+D17+D18+D19+D13</f>
        <v>39931.899999999994</v>
      </c>
      <c r="E8" s="34">
        <f aca="true" t="shared" si="0" ref="E8:E33">D8/C8*100</f>
        <v>14.916788601470984</v>
      </c>
    </row>
    <row r="9" spans="1:5" s="10" customFormat="1" ht="26.25" customHeight="1">
      <c r="A9" s="5" t="s">
        <v>0</v>
      </c>
      <c r="B9" s="8"/>
      <c r="C9" s="24">
        <v>178939</v>
      </c>
      <c r="D9" s="25">
        <v>28671.1</v>
      </c>
      <c r="E9" s="9">
        <f t="shared" si="0"/>
        <v>16.02283459726499</v>
      </c>
    </row>
    <row r="10" spans="1:5" s="10" customFormat="1" ht="26.25" customHeight="1">
      <c r="A10" s="5" t="s">
        <v>35</v>
      </c>
      <c r="B10" s="8"/>
      <c r="C10" s="24">
        <v>2747.7</v>
      </c>
      <c r="D10" s="25">
        <v>749.2</v>
      </c>
      <c r="E10" s="9">
        <f aca="true" t="shared" si="1" ref="E10:E16">D10/C10*100</f>
        <v>27.266441023401395</v>
      </c>
    </row>
    <row r="11" spans="1:5" s="10" customFormat="1" ht="54.75" customHeight="1">
      <c r="A11" s="5" t="s">
        <v>41</v>
      </c>
      <c r="B11" s="8"/>
      <c r="C11" s="24">
        <v>29594</v>
      </c>
      <c r="D11" s="25">
        <v>4349.7</v>
      </c>
      <c r="E11" s="9">
        <f t="shared" si="1"/>
        <v>14.697911738865985</v>
      </c>
    </row>
    <row r="12" spans="1:5" s="10" customFormat="1" ht="49.5" customHeight="1">
      <c r="A12" s="5" t="s">
        <v>1</v>
      </c>
      <c r="B12" s="8"/>
      <c r="C12" s="24">
        <v>0</v>
      </c>
      <c r="D12" s="25">
        <v>-215.9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0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5500</v>
      </c>
      <c r="D14" s="25">
        <v>-680.7</v>
      </c>
      <c r="E14" s="9">
        <f t="shared" si="1"/>
        <v>-12.376363636363637</v>
      </c>
    </row>
    <row r="15" spans="1:5" s="10" customFormat="1" ht="27" customHeight="1">
      <c r="A15" s="11" t="s">
        <v>17</v>
      </c>
      <c r="B15" s="8"/>
      <c r="C15" s="24">
        <v>23000</v>
      </c>
      <c r="D15" s="25">
        <v>590.4</v>
      </c>
      <c r="E15" s="9">
        <f t="shared" si="1"/>
        <v>2.5669565217391304</v>
      </c>
    </row>
    <row r="16" spans="1:5" s="10" customFormat="1" ht="26.25" customHeight="1">
      <c r="A16" s="11" t="s">
        <v>36</v>
      </c>
      <c r="B16" s="8"/>
      <c r="C16" s="24">
        <v>3417</v>
      </c>
      <c r="D16" s="25">
        <v>230.2</v>
      </c>
      <c r="E16" s="9">
        <f t="shared" si="1"/>
        <v>6.7369037167105645</v>
      </c>
    </row>
    <row r="17" spans="1:5" s="10" customFormat="1" ht="24.75" customHeight="1">
      <c r="A17" s="5" t="s">
        <v>2</v>
      </c>
      <c r="B17" s="8"/>
      <c r="C17" s="24">
        <v>17000</v>
      </c>
      <c r="D17" s="25">
        <v>4070.7</v>
      </c>
      <c r="E17" s="9">
        <f t="shared" si="0"/>
        <v>23.94529411764706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</v>
      </c>
      <c r="E18" s="9">
        <v>0</v>
      </c>
    </row>
    <row r="19" spans="1:5" s="10" customFormat="1" ht="31.5" customHeight="1">
      <c r="A19" s="5" t="s">
        <v>6</v>
      </c>
      <c r="B19" s="8"/>
      <c r="C19" s="24">
        <v>7500</v>
      </c>
      <c r="D19" s="25">
        <v>2167.2</v>
      </c>
      <c r="E19" s="9">
        <f t="shared" si="0"/>
        <v>28.896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42846.9</v>
      </c>
      <c r="D21" s="23">
        <f>D22+D23+D24+D25+D26+D27+D28+D29+D30+D31+D32</f>
        <v>18357.100000000002</v>
      </c>
      <c r="E21" s="19">
        <f t="shared" si="0"/>
        <v>42.84347292336202</v>
      </c>
    </row>
    <row r="22" spans="1:5" s="10" customFormat="1" ht="27.75" customHeight="1">
      <c r="A22" s="5" t="s">
        <v>7</v>
      </c>
      <c r="B22" s="8"/>
      <c r="C22" s="24">
        <v>4000</v>
      </c>
      <c r="D22" s="25">
        <v>0</v>
      </c>
      <c r="E22" s="38">
        <f t="shared" si="0"/>
        <v>0</v>
      </c>
    </row>
    <row r="23" spans="1:5" s="10" customFormat="1" ht="28.5" customHeight="1">
      <c r="A23" s="5" t="s">
        <v>9</v>
      </c>
      <c r="B23" s="8"/>
      <c r="C23" s="24">
        <v>7664</v>
      </c>
      <c r="D23" s="25">
        <v>3290.9</v>
      </c>
      <c r="E23" s="9">
        <f t="shared" si="0"/>
        <v>42.93971816283925</v>
      </c>
    </row>
    <row r="24" spans="1:5" s="10" customFormat="1" ht="31.5" customHeight="1">
      <c r="A24" s="5" t="s">
        <v>10</v>
      </c>
      <c r="B24" s="8"/>
      <c r="C24" s="24">
        <v>3682</v>
      </c>
      <c r="D24" s="25">
        <v>974.9</v>
      </c>
      <c r="E24" s="9">
        <f t="shared" si="0"/>
        <v>26.477457903313418</v>
      </c>
    </row>
    <row r="25" spans="1:5" s="10" customFormat="1" ht="31.5" customHeight="1">
      <c r="A25" s="5" t="s">
        <v>11</v>
      </c>
      <c r="B25" s="8"/>
      <c r="C25" s="24">
        <v>200</v>
      </c>
      <c r="D25" s="25">
        <v>0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3910</v>
      </c>
      <c r="D26" s="25">
        <v>1350.9</v>
      </c>
      <c r="E26" s="9">
        <f t="shared" si="0"/>
        <v>34.549872122762146</v>
      </c>
    </row>
    <row r="27" spans="1:5" s="10" customFormat="1" ht="49.5" customHeight="1">
      <c r="A27" s="5" t="s">
        <v>3</v>
      </c>
      <c r="B27" s="8"/>
      <c r="C27" s="24">
        <v>500</v>
      </c>
      <c r="D27" s="25">
        <v>273.8</v>
      </c>
      <c r="E27" s="9">
        <f t="shared" si="0"/>
        <v>54.76</v>
      </c>
    </row>
    <row r="28" spans="1:5" s="10" customFormat="1" ht="25.5" customHeight="1">
      <c r="A28" s="5" t="s">
        <v>8</v>
      </c>
      <c r="B28" s="8"/>
      <c r="C28" s="24">
        <v>3710</v>
      </c>
      <c r="D28" s="25">
        <v>1092.4</v>
      </c>
      <c r="E28" s="9">
        <f t="shared" si="0"/>
        <v>29.444743935309976</v>
      </c>
    </row>
    <row r="29" spans="1:5" s="10" customFormat="1" ht="29.25" customHeight="1">
      <c r="A29" s="5" t="s">
        <v>18</v>
      </c>
      <c r="B29" s="8"/>
      <c r="C29" s="24">
        <v>4460</v>
      </c>
      <c r="D29" s="25">
        <v>729.2</v>
      </c>
      <c r="E29" s="9">
        <f t="shared" si="0"/>
        <v>16.349775784753366</v>
      </c>
    </row>
    <row r="30" spans="1:5" s="10" customFormat="1" ht="34.5" customHeight="1">
      <c r="A30" s="5" t="s">
        <v>14</v>
      </c>
      <c r="B30" s="8"/>
      <c r="C30" s="24">
        <v>9000</v>
      </c>
      <c r="D30" s="25">
        <v>5835.6</v>
      </c>
      <c r="E30" s="9">
        <f t="shared" si="0"/>
        <v>64.84</v>
      </c>
    </row>
    <row r="31" spans="1:5" s="10" customFormat="1" ht="37.5" customHeight="1">
      <c r="A31" s="5" t="s">
        <v>39</v>
      </c>
      <c r="B31" s="8"/>
      <c r="C31" s="24">
        <v>1400</v>
      </c>
      <c r="D31" s="25">
        <v>469.1</v>
      </c>
      <c r="E31" s="9">
        <f t="shared" si="0"/>
        <v>33.50714285714286</v>
      </c>
    </row>
    <row r="32" spans="1:5" s="10" customFormat="1" ht="30.75" customHeight="1">
      <c r="A32" s="5" t="s">
        <v>37</v>
      </c>
      <c r="B32" s="8"/>
      <c r="C32" s="24">
        <v>4320.9</v>
      </c>
      <c r="D32" s="25">
        <v>4340.3</v>
      </c>
      <c r="E32" s="9">
        <f t="shared" si="0"/>
        <v>100.44898053646232</v>
      </c>
    </row>
    <row r="33" spans="1:99" s="10" customFormat="1" ht="30.75" customHeight="1">
      <c r="A33" s="21" t="s">
        <v>40</v>
      </c>
      <c r="B33" s="8"/>
      <c r="C33" s="26">
        <v>904421.6</v>
      </c>
      <c r="D33" s="27">
        <v>181796</v>
      </c>
      <c r="E33" s="6">
        <f t="shared" si="0"/>
        <v>20.100802546069225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1214966.2</v>
      </c>
      <c r="D34" s="26">
        <f>D8+D21+D33</f>
        <v>240085</v>
      </c>
      <c r="E34" s="6">
        <f>D34/C34*100</f>
        <v>19.7606320241666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-120030.59999999986</v>
      </c>
      <c r="D35" s="27">
        <f>D34-D36</f>
        <v>-17570.20000000001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1334996.7999999998</v>
      </c>
      <c r="D36" s="28">
        <f>D37+D38+D39+D40+D41+D42+D43+D44+D45+D46+D47</f>
        <v>257655.2</v>
      </c>
      <c r="E36" s="6">
        <f>D36/C36*100</f>
        <v>19.3000612435925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87379.7</v>
      </c>
      <c r="D37" s="29">
        <v>18478.4</v>
      </c>
      <c r="E37" s="9">
        <f>D37/C37*100</f>
        <v>21.147245870608394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10205.9</v>
      </c>
      <c r="D38" s="25">
        <v>1489.9</v>
      </c>
      <c r="E38" s="9">
        <f aca="true" t="shared" si="2" ref="E38:E46">D38/C38*100</f>
        <v>14.598418561812288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172325.7</v>
      </c>
      <c r="D39" s="25">
        <v>10832.8</v>
      </c>
      <c r="E39" s="9">
        <f t="shared" si="2"/>
        <v>6.286235889365312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154824.4</v>
      </c>
      <c r="D40" s="29">
        <v>15238.9</v>
      </c>
      <c r="E40" s="9">
        <f t="shared" si="2"/>
        <v>9.84269921278558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2365.6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775600.9</v>
      </c>
      <c r="D42" s="29">
        <v>197568.6</v>
      </c>
      <c r="E42" s="9">
        <f t="shared" si="2"/>
        <v>25.472971988557518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36744.2</v>
      </c>
      <c r="D43" s="29">
        <v>7837.6</v>
      </c>
      <c r="E43" s="9">
        <f t="shared" si="2"/>
        <v>21.330169115125656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58559.5</v>
      </c>
      <c r="D44" s="24">
        <v>226.1</v>
      </c>
      <c r="E44" s="9">
        <f t="shared" si="2"/>
        <v>0.3861030234206234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33690.9</v>
      </c>
      <c r="D45" s="24">
        <v>5982.9</v>
      </c>
      <c r="E45" s="9">
        <f t="shared" si="2"/>
        <v>17.758207705938396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300</v>
      </c>
      <c r="D46" s="24"/>
      <c r="E46" s="9">
        <f t="shared" si="2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2023-04-20T11:23:35Z</cp:lastPrinted>
  <dcterms:created xsi:type="dcterms:W3CDTF">2006-05-06T10:05:13Z</dcterms:created>
  <dcterms:modified xsi:type="dcterms:W3CDTF">2023-04-20T11:23:58Z</dcterms:modified>
  <cp:category/>
  <cp:version/>
  <cp:contentType/>
  <cp:contentStatus/>
</cp:coreProperties>
</file>