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7" activeTab="1"/>
  </bookViews>
  <sheets>
    <sheet name="ЦКС" sheetId="1" r:id="rId1"/>
    <sheet name="Лист1" sheetId="2" r:id="rId2"/>
    <sheet name="Библиотеки" sheetId="3" r:id="rId3"/>
    <sheet name="Архив" sheetId="4" r:id="rId4"/>
  </sheets>
  <definedNames/>
  <calcPr fullCalcOnLoad="1"/>
</workbook>
</file>

<file path=xl/sharedStrings.xml><?xml version="1.0" encoding="utf-8"?>
<sst xmlns="http://schemas.openxmlformats.org/spreadsheetml/2006/main" count="127" uniqueCount="79">
  <si>
    <t>Наименование ОУ</t>
  </si>
  <si>
    <t>№ п.п.</t>
  </si>
  <si>
    <t>процент выполнения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</si>
  <si>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</si>
  <si>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</si>
  <si>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</si>
  <si>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 xml:space="preserve">Объем оказываемой муниципальной услуги (работы), утвержденной в муниципальном задании             
</t>
  </si>
  <si>
    <t>выполнение *            (%)</t>
  </si>
  <si>
    <t>запрос</t>
  </si>
  <si>
    <t>значение утвержденное в муниципальном задании в отчетном пеиоде</t>
  </si>
  <si>
    <t>фактическое значение за отчетный финансовый год</t>
  </si>
  <si>
    <t>Заведующий архивом</t>
  </si>
  <si>
    <t>Г.Г.Чекурова</t>
  </si>
  <si>
    <t>Библиографическая обработка документов и создание каталогов</t>
  </si>
  <si>
    <t>выполнено</t>
  </si>
  <si>
    <t>установлено муниципальным заданием, единиц</t>
  </si>
  <si>
    <t>Публичный показ музейных предметов, музейных коллекций</t>
  </si>
  <si>
    <t>установлено муниципальным заданием, ед.</t>
  </si>
  <si>
    <t>установлено муниципальным заданием,чел.</t>
  </si>
  <si>
    <t>установлено муниципальным заданием</t>
  </si>
  <si>
    <t>А.О.Рауд</t>
  </si>
  <si>
    <t xml:space="preserve">                                      Отчет о выполнении муниципального задания за 2023 год</t>
  </si>
  <si>
    <t>М.М. Веденеева</t>
  </si>
  <si>
    <t>1.Предоставление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</t>
  </si>
  <si>
    <t>2. 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</t>
  </si>
  <si>
    <t>единица</t>
  </si>
  <si>
    <t>3. Комплектование архивными документами</t>
  </si>
  <si>
    <t>4.Консультационная и методическая поддержка по вопросам архивной деятельности и документационного обеспечения управления</t>
  </si>
  <si>
    <t>Муниципальное бюджетное учреждение  "Мариинско-Посадский архив" Мариинско-Посадского района Чувашской Республики</t>
  </si>
  <si>
    <t>Библиотечное, библиографическое и информационное обслуживание пользвателей библиотеки (удаленно через сеть Интернет)</t>
  </si>
  <si>
    <t>Библиотечное, библиографическое и информационное обслуживание пользователей библиотеки (удаленно через сеть интернет)</t>
  </si>
  <si>
    <t>Библиотечное, библиографическое и информационное обслуживание пользователей библиотеки (вне стационара)</t>
  </si>
  <si>
    <t>Директор МБУК "Централизованная библиотечная система" Мариинско-Посадского муниципального округа</t>
  </si>
  <si>
    <t>МАУК "ЦКС" Мариинско-Посадского муниципального округа</t>
  </si>
  <si>
    <t>Директор МАУК "ЦКС" Мариинско-Посадского муниципального округа</t>
  </si>
  <si>
    <t>Организация и проведение мероприятий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</si>
  <si>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</si>
  <si>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</si>
  <si>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Создание экспозиций (выставок) музеев</t>
  </si>
  <si>
    <t>Формирование, учет, изучение, обеспечение физического сохранения и безопасности музейных предметов, музейных коллекций</t>
  </si>
  <si>
    <t>установлено муниципальным заданием, %</t>
  </si>
  <si>
    <t>Отчет о выполнении муниципального задания за 2023 год</t>
  </si>
  <si>
    <t>Муниципального бюджетного учреждения "Мариинско-Посадский архив" Мариинско-Посадского муниципального округа Чувашской Республики</t>
  </si>
  <si>
    <t xml:space="preserve">                                  Отчет о выполнении муниципального задания за 2023 год </t>
  </si>
  <si>
    <t xml:space="preserve">МБУК "Централизованная библиотечная система"  Мариинско-Посадского муниципального округа Чувашской Республики    </t>
  </si>
  <si>
    <t>Сведения о выполнении муниципального задания на оказание муниципальных услуг  образовательными организациями Мариинско-Посадского района  за 2023 год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</si>
  <si>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</si>
  <si>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</si>
  <si>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</si>
  <si>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</si>
  <si>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Реализация дополнительных образовательных программ</t>
  </si>
  <si>
    <t>Реализация дополнительных предпрофессиональных образовательных программ</t>
  </si>
  <si>
    <t>установлено муниципальным заданием, чел.</t>
  </si>
  <si>
    <t>выполнено, чел.</t>
  </si>
  <si>
    <t>установлено муниципальным заданием, человеко-дней обучения</t>
  </si>
  <si>
    <t>выполнено, человеко-дней обучения</t>
  </si>
  <si>
    <t>установлено муниципальным заданием, человеко/часов</t>
  </si>
  <si>
    <t>выполнено, человеко/часов</t>
  </si>
  <si>
    <t xml:space="preserve">МБОУ "Гимназия №1"            </t>
  </si>
  <si>
    <t xml:space="preserve">МБОУ "СОШ им.К.Д. Ушинского" </t>
  </si>
  <si>
    <t>МБОУ  "Октябрьская СОШ"</t>
  </si>
  <si>
    <t>МБОУ "Перво-Чурашевская СОШ"</t>
  </si>
  <si>
    <t>МБОУ "Приволжская ООШ"</t>
  </si>
  <si>
    <t>МБОУ "Сутчевская СОШ"</t>
  </si>
  <si>
    <t>МБОУ "Шоршелская СОШ имени летчика-космонавта А.Г. Николаева"</t>
  </si>
  <si>
    <t>МБОУ "Эльбарусовская СОШ"</t>
  </si>
  <si>
    <t>МБОУ "Бичуринская НШ-ДС"</t>
  </si>
  <si>
    <t>МБОУ "Большешигаевская ООШ"</t>
  </si>
  <si>
    <t>МБОУ "Кугеевская ООШ"</t>
  </si>
  <si>
    <t>МБДОУ "ЦРР - д/с "Рябинка"</t>
  </si>
  <si>
    <t>МБДОУ д/с "Аленушка"</t>
  </si>
  <si>
    <t>МБДОУ д/с "Радуга"</t>
  </si>
  <si>
    <t>МБДОУ д/с "Колос"</t>
  </si>
  <si>
    <t>МБДОУ д/с "Солнышко"</t>
  </si>
  <si>
    <t xml:space="preserve">МАУДО "Мариинско-Посадская ДШИ им. А.Н. Тогаева" </t>
  </si>
  <si>
    <t>АУ ДО "Спортивная школа им. Е. Николаевой"</t>
  </si>
  <si>
    <t>И.о. начальника отдела образования, молодежной политики и спорта администрации Мариинско-Посадского муниципального округа</t>
  </si>
  <si>
    <t>О.Н. Мартьянова</t>
  </si>
  <si>
    <t>Исполнитель  Жидкова А.А.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</si>
</sst>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" fontId="9" fillId="0" borderId="0" xfId="53" applyNumberFormat="1" applyFont="1" applyBorder="1" applyAlignment="1">
      <alignment vertical="top" wrapText="1"/>
      <protection/>
    </xf>
    <xf numFmtId="4" fontId="7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3" fontId="16" fillId="0" borderId="13" xfId="0" applyNumberFormat="1" applyFont="1" applyBorder="1" applyAlignment="1">
      <alignment horizontal="center" vertical="top" wrapText="1"/>
    </xf>
    <xf numFmtId="4" fontId="16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top" wrapText="1"/>
    </xf>
    <xf numFmtId="175" fontId="19" fillId="33" borderId="10" xfId="42" applyNumberFormat="1" applyFont="1" applyFill="1" applyBorder="1" applyAlignment="1" applyProtection="1">
      <alignment horizontal="center" vertical="center" wrapText="1"/>
      <protection/>
    </xf>
    <xf numFmtId="3" fontId="18" fillId="33" borderId="10" xfId="42" applyNumberFormat="1" applyFont="1" applyFill="1" applyBorder="1" applyAlignment="1" applyProtection="1">
      <alignment horizontal="center" vertical="center" wrapText="1"/>
      <protection/>
    </xf>
    <xf numFmtId="3" fontId="18" fillId="33" borderId="11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9" fillId="34" borderId="10" xfId="42" applyNumberFormat="1" applyFont="1" applyFill="1" applyBorder="1" applyAlignment="1" applyProtection="1">
      <alignment horizontal="center" vertical="center" wrapText="1"/>
      <protection/>
    </xf>
    <xf numFmtId="3" fontId="9" fillId="34" borderId="11" xfId="42" applyNumberFormat="1" applyFont="1" applyFill="1" applyBorder="1" applyAlignment="1" applyProtection="1">
      <alignment horizontal="center" vertical="center" wrapText="1"/>
      <protection/>
    </xf>
    <xf numFmtId="4" fontId="20" fillId="34" borderId="10" xfId="42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16" fillId="0" borderId="12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3" fontId="16" fillId="0" borderId="13" xfId="0" applyNumberFormat="1" applyFont="1" applyFill="1" applyBorder="1" applyAlignment="1">
      <alignment horizontal="center" vertical="top" wrapText="1"/>
    </xf>
    <xf numFmtId="3" fontId="16" fillId="0" borderId="26" xfId="0" applyNumberFormat="1" applyFont="1" applyFill="1" applyBorder="1" applyAlignment="1">
      <alignment horizontal="center" vertical="top" wrapText="1"/>
    </xf>
    <xf numFmtId="3" fontId="16" fillId="0" borderId="20" xfId="0" applyNumberFormat="1" applyFont="1" applyFill="1" applyBorder="1" applyAlignment="1">
      <alignment horizontal="center" vertical="top" wrapText="1"/>
    </xf>
    <xf numFmtId="3" fontId="16" fillId="0" borderId="13" xfId="0" applyNumberFormat="1" applyFont="1" applyFill="1" applyBorder="1" applyAlignment="1">
      <alignment horizontal="center" vertical="top"/>
    </xf>
    <xf numFmtId="3" fontId="16" fillId="0" borderId="26" xfId="0" applyNumberFormat="1" applyFont="1" applyFill="1" applyBorder="1" applyAlignment="1">
      <alignment horizontal="center" vertical="top"/>
    </xf>
    <xf numFmtId="3" fontId="16" fillId="0" borderId="20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4" fontId="16" fillId="0" borderId="26" xfId="0" applyNumberFormat="1" applyFont="1" applyFill="1" applyBorder="1" applyAlignment="1">
      <alignment horizontal="center" vertical="top"/>
    </xf>
    <xf numFmtId="4" fontId="16" fillId="0" borderId="2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3" fontId="10" fillId="33" borderId="10" xfId="42" applyNumberFormat="1" applyFont="1" applyFill="1" applyBorder="1" applyAlignment="1" applyProtection="1">
      <alignment horizontal="center" vertical="center" wrapText="1"/>
      <protection/>
    </xf>
    <xf numFmtId="3" fontId="10" fillId="33" borderId="11" xfId="42" applyNumberFormat="1" applyFont="1" applyFill="1" applyBorder="1" applyAlignment="1" applyProtection="1">
      <alignment horizontal="center" vertical="center" wrapText="1"/>
      <protection/>
    </xf>
    <xf numFmtId="175" fontId="42" fillId="33" borderId="10" xfId="42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75" fontId="42" fillId="0" borderId="10" xfId="42" applyNumberFormat="1" applyFont="1" applyFill="1" applyBorder="1" applyAlignment="1" applyProtection="1">
      <alignment horizontal="center" vertical="center" wrapText="1"/>
      <protection/>
    </xf>
    <xf numFmtId="175" fontId="4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1 (3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zoomScale="90" zoomScaleNormal="90" zoomScalePageLayoutView="0" workbookViewId="0" topLeftCell="M1">
      <selection activeCell="N6" sqref="N6"/>
    </sheetView>
  </sheetViews>
  <sheetFormatPr defaultColWidth="9.140625" defaultRowHeight="15"/>
  <cols>
    <col min="1" max="1" width="5.00390625" style="0" hidden="1" customWidth="1"/>
    <col min="2" max="2" width="32.421875" style="0" hidden="1" customWidth="1"/>
    <col min="3" max="4" width="17.00390625" style="18" hidden="1" customWidth="1"/>
    <col min="5" max="5" width="16.421875" style="18" hidden="1" customWidth="1"/>
    <col min="6" max="6" width="11.28125" style="18" hidden="1" customWidth="1"/>
    <col min="7" max="7" width="12.421875" style="18" hidden="1" customWidth="1"/>
    <col min="8" max="8" width="12.7109375" style="22" hidden="1" customWidth="1"/>
    <col min="9" max="9" width="12.7109375" style="18" hidden="1" customWidth="1"/>
    <col min="10" max="10" width="9.57421875" style="18" hidden="1" customWidth="1"/>
    <col min="11" max="11" width="12.00390625" style="18" hidden="1" customWidth="1"/>
    <col min="12" max="12" width="9.140625" style="18" hidden="1" customWidth="1"/>
    <col min="13" max="13" width="4.7109375" style="18" customWidth="1"/>
    <col min="14" max="14" width="15.28125" style="18" customWidth="1"/>
    <col min="15" max="15" width="14.57421875" style="18" customWidth="1"/>
    <col min="16" max="16" width="11.00390625" style="7" customWidth="1"/>
    <col min="17" max="17" width="13.8515625" style="7" customWidth="1"/>
    <col min="18" max="18" width="13.28125" style="7" customWidth="1"/>
    <col min="19" max="20" width="9.140625" style="7" customWidth="1"/>
    <col min="21" max="21" width="12.28125" style="7" customWidth="1"/>
    <col min="22" max="22" width="9.140625" style="7" customWidth="1"/>
    <col min="24" max="24" width="13.00390625" style="0" customWidth="1"/>
    <col min="27" max="27" width="15.57421875" style="0" customWidth="1"/>
    <col min="28" max="28" width="11.57421875" style="0" customWidth="1"/>
    <col min="30" max="30" width="16.00390625" style="0" customWidth="1"/>
    <col min="31" max="31" width="12.421875" style="0" customWidth="1"/>
    <col min="33" max="33" width="16.7109375" style="0" customWidth="1"/>
    <col min="34" max="34" width="12.00390625" style="0" customWidth="1"/>
  </cols>
  <sheetData>
    <row r="1" spans="1:7" ht="32.25" customHeight="1">
      <c r="A1" s="120"/>
      <c r="B1" s="120"/>
      <c r="C1" s="120"/>
      <c r="D1" s="120"/>
      <c r="E1" s="120"/>
      <c r="F1" s="121"/>
      <c r="G1" s="121"/>
    </row>
    <row r="2" spans="1:30" s="1" customFormat="1" ht="33" customHeight="1">
      <c r="A2" s="48"/>
      <c r="B2" s="48"/>
      <c r="C2" s="49"/>
      <c r="D2" s="49"/>
      <c r="E2" s="49"/>
      <c r="F2" s="49"/>
      <c r="G2" s="49"/>
      <c r="H2" s="14"/>
      <c r="I2" s="9"/>
      <c r="J2" s="9"/>
      <c r="K2" s="9"/>
      <c r="L2" s="9"/>
      <c r="M2" s="9"/>
      <c r="N2" s="111" t="s">
        <v>21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22" s="1" customFormat="1" ht="13.5" customHeight="1">
      <c r="A3" s="48"/>
      <c r="B3" s="48"/>
      <c r="C3" s="49"/>
      <c r="D3" s="49"/>
      <c r="E3" s="49"/>
      <c r="F3" s="49"/>
      <c r="G3" s="49"/>
      <c r="H3" s="14"/>
      <c r="I3" s="9"/>
      <c r="J3" s="9"/>
      <c r="K3" s="9"/>
      <c r="L3" s="9"/>
      <c r="M3" s="9"/>
      <c r="N3" s="9"/>
      <c r="O3" s="9"/>
      <c r="P3" s="4"/>
      <c r="Q3" s="4"/>
      <c r="R3" s="4"/>
      <c r="S3" s="4"/>
      <c r="T3" s="4"/>
      <c r="U3" s="4"/>
      <c r="V3" s="4"/>
    </row>
    <row r="4" spans="1:35" s="8" customFormat="1" ht="96.75" customHeight="1">
      <c r="A4" s="122"/>
      <c r="B4" s="122"/>
      <c r="C4" s="123"/>
      <c r="D4" s="123"/>
      <c r="E4" s="123"/>
      <c r="F4" s="123"/>
      <c r="G4" s="123"/>
      <c r="H4" s="103"/>
      <c r="I4" s="105"/>
      <c r="J4" s="105"/>
      <c r="K4" s="107"/>
      <c r="L4" s="9"/>
      <c r="M4" s="118" t="s">
        <v>1</v>
      </c>
      <c r="N4" s="118" t="s">
        <v>0</v>
      </c>
      <c r="O4" s="112" t="s">
        <v>35</v>
      </c>
      <c r="P4" s="113"/>
      <c r="Q4" s="114"/>
      <c r="R4" s="112" t="s">
        <v>36</v>
      </c>
      <c r="S4" s="113"/>
      <c r="T4" s="114"/>
      <c r="U4" s="112" t="s">
        <v>16</v>
      </c>
      <c r="V4" s="113"/>
      <c r="W4" s="114"/>
      <c r="X4" s="112" t="s">
        <v>35</v>
      </c>
      <c r="Y4" s="113"/>
      <c r="Z4" s="114"/>
      <c r="AA4" s="115" t="s">
        <v>37</v>
      </c>
      <c r="AB4" s="116"/>
      <c r="AC4" s="117"/>
      <c r="AD4" s="115" t="s">
        <v>38</v>
      </c>
      <c r="AE4" s="116"/>
      <c r="AF4" s="117"/>
      <c r="AG4" s="115" t="s">
        <v>39</v>
      </c>
      <c r="AH4" s="116"/>
      <c r="AI4" s="117"/>
    </row>
    <row r="5" spans="1:35" s="8" customFormat="1" ht="93.75" customHeight="1">
      <c r="A5" s="122"/>
      <c r="B5" s="122"/>
      <c r="C5" s="123"/>
      <c r="D5" s="123"/>
      <c r="E5" s="123"/>
      <c r="F5" s="123"/>
      <c r="G5" s="123"/>
      <c r="H5" s="104"/>
      <c r="I5" s="106"/>
      <c r="J5" s="106"/>
      <c r="K5" s="108"/>
      <c r="L5" s="9"/>
      <c r="M5" s="119"/>
      <c r="N5" s="119"/>
      <c r="O5" s="40" t="s">
        <v>17</v>
      </c>
      <c r="P5" s="41" t="s">
        <v>14</v>
      </c>
      <c r="Q5" s="42" t="s">
        <v>2</v>
      </c>
      <c r="R5" s="40" t="s">
        <v>17</v>
      </c>
      <c r="S5" s="41" t="s">
        <v>14</v>
      </c>
      <c r="T5" s="42" t="s">
        <v>2</v>
      </c>
      <c r="U5" s="40" t="s">
        <v>19</v>
      </c>
      <c r="V5" s="41" t="s">
        <v>14</v>
      </c>
      <c r="W5" s="42" t="s">
        <v>2</v>
      </c>
      <c r="X5" s="40" t="s">
        <v>18</v>
      </c>
      <c r="Y5" s="41" t="s">
        <v>14</v>
      </c>
      <c r="Z5" s="42" t="s">
        <v>2</v>
      </c>
      <c r="AA5" s="93" t="s">
        <v>17</v>
      </c>
      <c r="AB5" s="94" t="s">
        <v>14</v>
      </c>
      <c r="AC5" s="95" t="s">
        <v>2</v>
      </c>
      <c r="AD5" s="93" t="s">
        <v>17</v>
      </c>
      <c r="AE5" s="94" t="s">
        <v>14</v>
      </c>
      <c r="AF5" s="95" t="s">
        <v>2</v>
      </c>
      <c r="AG5" s="93" t="s">
        <v>40</v>
      </c>
      <c r="AH5" s="94" t="s">
        <v>14</v>
      </c>
      <c r="AI5" s="95" t="s">
        <v>2</v>
      </c>
    </row>
    <row r="6" spans="1:35" s="1" customFormat="1" ht="101.25" customHeight="1">
      <c r="A6" s="50"/>
      <c r="B6" s="51"/>
      <c r="C6" s="52"/>
      <c r="D6" s="53"/>
      <c r="E6" s="53"/>
      <c r="F6" s="54"/>
      <c r="G6" s="54"/>
      <c r="H6" s="43"/>
      <c r="I6" s="11"/>
      <c r="J6" s="11"/>
      <c r="K6" s="19"/>
      <c r="L6" s="9"/>
      <c r="M6" s="76">
        <v>1</v>
      </c>
      <c r="N6" s="77" t="s">
        <v>33</v>
      </c>
      <c r="O6" s="96">
        <v>2200</v>
      </c>
      <c r="P6" s="97">
        <v>2835</v>
      </c>
      <c r="Q6" s="98">
        <f>P6/O6*100</f>
        <v>128.86363636363635</v>
      </c>
      <c r="R6" s="96">
        <v>250</v>
      </c>
      <c r="S6" s="97">
        <v>268</v>
      </c>
      <c r="T6" s="98">
        <f>S6/R6*100</f>
        <v>107.2</v>
      </c>
      <c r="U6" s="96">
        <v>8000</v>
      </c>
      <c r="V6" s="97">
        <v>6155</v>
      </c>
      <c r="W6" s="98">
        <f>V6/U6*100</f>
        <v>76.9375</v>
      </c>
      <c r="X6" s="99">
        <v>24</v>
      </c>
      <c r="Y6" s="99">
        <v>21</v>
      </c>
      <c r="Z6" s="100">
        <f>Y6/X6*100</f>
        <v>87.5</v>
      </c>
      <c r="AA6" s="101">
        <v>1</v>
      </c>
      <c r="AB6" s="101">
        <v>1</v>
      </c>
      <c r="AC6" s="100">
        <f>AB6/AA6*100</f>
        <v>100</v>
      </c>
      <c r="AD6" s="101">
        <v>15</v>
      </c>
      <c r="AE6" s="101">
        <v>19</v>
      </c>
      <c r="AF6" s="100">
        <f>AE6/AD6*100</f>
        <v>126.66666666666666</v>
      </c>
      <c r="AG6" s="101">
        <v>0.05</v>
      </c>
      <c r="AH6" s="101">
        <v>0.05</v>
      </c>
      <c r="AI6" s="100">
        <f>AH6/AG6*100</f>
        <v>100</v>
      </c>
    </row>
    <row r="7" spans="1:22" s="1" customFormat="1" ht="21" customHeight="1">
      <c r="A7" s="50"/>
      <c r="B7" s="51"/>
      <c r="C7" s="52"/>
      <c r="D7" s="52"/>
      <c r="E7" s="53"/>
      <c r="F7" s="54"/>
      <c r="G7" s="54"/>
      <c r="H7" s="43"/>
      <c r="I7" s="11"/>
      <c r="J7" s="11"/>
      <c r="K7" s="19"/>
      <c r="L7" s="9"/>
      <c r="M7" s="9"/>
      <c r="N7" s="9"/>
      <c r="O7" s="9"/>
      <c r="P7" s="4"/>
      <c r="Q7" s="4"/>
      <c r="R7" s="4"/>
      <c r="S7" s="4"/>
      <c r="T7" s="4"/>
      <c r="U7" s="4"/>
      <c r="V7" s="4"/>
    </row>
    <row r="8" spans="1:22" s="1" customFormat="1" ht="22.5" customHeight="1" hidden="1">
      <c r="A8" s="50"/>
      <c r="B8" s="51"/>
      <c r="C8" s="55"/>
      <c r="D8" s="53"/>
      <c r="E8" s="53"/>
      <c r="F8" s="54"/>
      <c r="G8" s="54"/>
      <c r="H8" s="43"/>
      <c r="I8" s="11"/>
      <c r="J8" s="11"/>
      <c r="K8" s="19"/>
      <c r="L8" s="9"/>
      <c r="M8" s="9"/>
      <c r="N8" s="9"/>
      <c r="O8" s="9"/>
      <c r="P8" s="4"/>
      <c r="Q8" s="4"/>
      <c r="R8" s="4"/>
      <c r="S8" s="4"/>
      <c r="T8" s="4"/>
      <c r="U8" s="4"/>
      <c r="V8" s="4"/>
    </row>
    <row r="9" spans="1:22" s="1" customFormat="1" ht="23.25" customHeight="1" hidden="1">
      <c r="A9" s="50"/>
      <c r="B9" s="51"/>
      <c r="C9" s="55"/>
      <c r="D9" s="53"/>
      <c r="E9" s="53"/>
      <c r="F9" s="54"/>
      <c r="G9" s="54"/>
      <c r="H9" s="43"/>
      <c r="I9" s="11"/>
      <c r="J9" s="11"/>
      <c r="K9" s="19"/>
      <c r="L9" s="9"/>
      <c r="M9" s="9"/>
      <c r="N9" s="9"/>
      <c r="O9" s="9"/>
      <c r="P9" s="4"/>
      <c r="Q9" s="4"/>
      <c r="R9" s="4"/>
      <c r="S9" s="4"/>
      <c r="T9" s="4"/>
      <c r="U9" s="4"/>
      <c r="V9" s="4"/>
    </row>
    <row r="10" spans="1:22" s="1" customFormat="1" ht="22.5" customHeight="1" hidden="1">
      <c r="A10" s="50"/>
      <c r="B10" s="51"/>
      <c r="C10" s="55"/>
      <c r="D10" s="53"/>
      <c r="E10" s="53"/>
      <c r="F10" s="54"/>
      <c r="G10" s="54"/>
      <c r="H10" s="43"/>
      <c r="I10" s="11"/>
      <c r="J10" s="11"/>
      <c r="K10" s="19"/>
      <c r="L10" s="9"/>
      <c r="M10" s="9"/>
      <c r="N10" s="9"/>
      <c r="O10" s="9"/>
      <c r="P10" s="4"/>
      <c r="Q10" s="4"/>
      <c r="R10" s="4"/>
      <c r="S10" s="4"/>
      <c r="T10" s="4"/>
      <c r="U10" s="4"/>
      <c r="V10" s="4"/>
    </row>
    <row r="11" spans="1:22" s="1" customFormat="1" ht="21.75" customHeight="1" hidden="1">
      <c r="A11" s="50"/>
      <c r="B11" s="51"/>
      <c r="C11" s="55"/>
      <c r="D11" s="53"/>
      <c r="E11" s="53"/>
      <c r="F11" s="54"/>
      <c r="G11" s="54"/>
      <c r="H11" s="43"/>
      <c r="I11" s="11"/>
      <c r="J11" s="11"/>
      <c r="K11" s="19"/>
      <c r="L11" s="9"/>
      <c r="M11" s="9"/>
      <c r="N11" s="9"/>
      <c r="O11" s="9"/>
      <c r="P11" s="4"/>
      <c r="Q11" s="4"/>
      <c r="R11" s="4"/>
      <c r="S11" s="4"/>
      <c r="T11" s="4"/>
      <c r="U11" s="4"/>
      <c r="V11" s="4"/>
    </row>
    <row r="12" spans="1:22" s="1" customFormat="1" ht="22.5" customHeight="1" hidden="1">
      <c r="A12" s="50"/>
      <c r="B12" s="51"/>
      <c r="C12" s="55"/>
      <c r="D12" s="53"/>
      <c r="E12" s="53"/>
      <c r="F12" s="54"/>
      <c r="G12" s="54"/>
      <c r="H12" s="43"/>
      <c r="I12" s="11"/>
      <c r="J12" s="11"/>
      <c r="K12" s="19"/>
      <c r="L12" s="9"/>
      <c r="M12" s="9"/>
      <c r="N12" s="9"/>
      <c r="O12" s="9"/>
      <c r="P12" s="4"/>
      <c r="Q12" s="4"/>
      <c r="R12" s="4"/>
      <c r="S12" s="4"/>
      <c r="T12" s="4"/>
      <c r="U12" s="4"/>
      <c r="V12" s="4"/>
    </row>
    <row r="13" spans="1:23" s="1" customFormat="1" ht="39" customHeight="1">
      <c r="A13" s="50"/>
      <c r="B13" s="51"/>
      <c r="C13" s="52"/>
      <c r="D13" s="52"/>
      <c r="E13" s="53"/>
      <c r="F13" s="54"/>
      <c r="G13" s="54"/>
      <c r="H13" s="43"/>
      <c r="I13" s="11"/>
      <c r="J13" s="11"/>
      <c r="K13" s="19"/>
      <c r="L13" s="9"/>
      <c r="M13" s="9"/>
      <c r="N13" s="109" t="s">
        <v>34</v>
      </c>
      <c r="O13" s="109"/>
      <c r="P13" s="109"/>
      <c r="Q13" s="109"/>
      <c r="R13" s="109"/>
      <c r="S13" s="109"/>
      <c r="T13" s="109"/>
      <c r="U13" s="75"/>
      <c r="V13" s="110" t="s">
        <v>20</v>
      </c>
      <c r="W13" s="110"/>
    </row>
    <row r="14" spans="1:22" s="2" customFormat="1" ht="20.25" customHeight="1" hidden="1">
      <c r="A14" s="56"/>
      <c r="B14" s="51"/>
      <c r="C14" s="55"/>
      <c r="D14" s="53"/>
      <c r="E14" s="53"/>
      <c r="F14" s="54"/>
      <c r="G14" s="57"/>
      <c r="H14" s="43"/>
      <c r="I14" s="10"/>
      <c r="J14" s="11"/>
      <c r="K14" s="19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</row>
    <row r="15" spans="1:22" s="1" customFormat="1" ht="21.75" customHeight="1" hidden="1">
      <c r="A15" s="50"/>
      <c r="B15" s="51"/>
      <c r="C15" s="55"/>
      <c r="D15" s="53"/>
      <c r="E15" s="53"/>
      <c r="F15" s="54"/>
      <c r="G15" s="54"/>
      <c r="H15" s="43"/>
      <c r="I15" s="11"/>
      <c r="J15" s="11"/>
      <c r="K15" s="19"/>
      <c r="L15" s="9"/>
      <c r="M15" s="9"/>
      <c r="N15" s="9"/>
      <c r="O15" s="9"/>
      <c r="P15" s="4"/>
      <c r="Q15" s="4"/>
      <c r="R15" s="4"/>
      <c r="S15" s="4"/>
      <c r="T15" s="4"/>
      <c r="U15" s="4"/>
      <c r="V15" s="4"/>
    </row>
    <row r="16" spans="1:22" s="1" customFormat="1" ht="21.75" customHeight="1" hidden="1">
      <c r="A16" s="50"/>
      <c r="B16" s="51"/>
      <c r="C16" s="55"/>
      <c r="D16" s="53"/>
      <c r="E16" s="53"/>
      <c r="F16" s="54"/>
      <c r="G16" s="54"/>
      <c r="H16" s="43"/>
      <c r="I16" s="11"/>
      <c r="J16" s="11"/>
      <c r="K16" s="19"/>
      <c r="L16" s="9"/>
      <c r="M16" s="9"/>
      <c r="N16" s="9"/>
      <c r="O16" s="9"/>
      <c r="P16" s="4"/>
      <c r="Q16" s="4"/>
      <c r="R16" s="4"/>
      <c r="S16" s="4"/>
      <c r="T16" s="4"/>
      <c r="U16" s="4"/>
      <c r="V16" s="4"/>
    </row>
    <row r="17" spans="1:22" s="1" customFormat="1" ht="21.75" customHeight="1" hidden="1">
      <c r="A17" s="50"/>
      <c r="B17" s="51"/>
      <c r="C17" s="55"/>
      <c r="D17" s="53"/>
      <c r="E17" s="53"/>
      <c r="F17" s="54"/>
      <c r="G17" s="54"/>
      <c r="H17" s="43"/>
      <c r="I17" s="11"/>
      <c r="J17" s="11"/>
      <c r="K17" s="19"/>
      <c r="L17" s="9"/>
      <c r="M17" s="9"/>
      <c r="N17" s="9"/>
      <c r="O17" s="9"/>
      <c r="P17" s="4"/>
      <c r="Q17" s="4"/>
      <c r="R17" s="4"/>
      <c r="S17" s="4"/>
      <c r="T17" s="4"/>
      <c r="U17" s="4"/>
      <c r="V17" s="4"/>
    </row>
    <row r="18" spans="1:22" s="1" customFormat="1" ht="21.75" customHeight="1" hidden="1">
      <c r="A18" s="58"/>
      <c r="B18" s="51"/>
      <c r="C18" s="55"/>
      <c r="D18" s="53"/>
      <c r="E18" s="53"/>
      <c r="F18" s="54"/>
      <c r="G18" s="54"/>
      <c r="H18" s="43"/>
      <c r="I18" s="11"/>
      <c r="J18" s="11"/>
      <c r="K18" s="1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</row>
    <row r="19" spans="1:22" s="3" customFormat="1" ht="17.25" customHeight="1">
      <c r="A19" s="59"/>
      <c r="B19" s="60"/>
      <c r="C19" s="61"/>
      <c r="D19" s="61"/>
      <c r="E19" s="61"/>
      <c r="F19" s="62"/>
      <c r="G19" s="62"/>
      <c r="H19" s="44">
        <f>SUM(H6:H18)</f>
        <v>0</v>
      </c>
      <c r="I19" s="13">
        <f>SUM(I6:I18)</f>
        <v>0</v>
      </c>
      <c r="J19" s="13">
        <f>SUM(J6:J18)</f>
        <v>0</v>
      </c>
      <c r="K19" s="20">
        <f>SUM(K6:K18)</f>
        <v>0</v>
      </c>
      <c r="L19" s="14"/>
      <c r="M19" s="14"/>
      <c r="N19" s="14"/>
      <c r="O19" s="14"/>
      <c r="P19" s="6"/>
      <c r="Q19" s="6"/>
      <c r="R19" s="6"/>
      <c r="S19" s="6"/>
      <c r="T19" s="6"/>
      <c r="U19" s="6"/>
      <c r="V19" s="6"/>
    </row>
    <row r="20" spans="1:22" s="1" customFormat="1" ht="18.75" customHeight="1" hidden="1">
      <c r="A20" s="63"/>
      <c r="B20" s="51"/>
      <c r="C20" s="55"/>
      <c r="D20" s="53"/>
      <c r="E20" s="53"/>
      <c r="F20" s="54"/>
      <c r="G20" s="54"/>
      <c r="H20" s="43"/>
      <c r="I20" s="11"/>
      <c r="J20" s="11"/>
      <c r="K20" s="19"/>
      <c r="L20" s="9"/>
      <c r="M20" s="9"/>
      <c r="N20" s="9"/>
      <c r="O20" s="9"/>
      <c r="P20" s="4"/>
      <c r="Q20" s="4"/>
      <c r="R20" s="4"/>
      <c r="S20" s="4"/>
      <c r="T20" s="4"/>
      <c r="U20" s="4"/>
      <c r="V20" s="4"/>
    </row>
    <row r="21" spans="1:22" s="1" customFormat="1" ht="18" customHeight="1">
      <c r="A21" s="63"/>
      <c r="B21" s="51"/>
      <c r="C21" s="52"/>
      <c r="D21" s="52"/>
      <c r="E21" s="53"/>
      <c r="F21" s="54"/>
      <c r="G21" s="54"/>
      <c r="H21" s="43"/>
      <c r="I21" s="11"/>
      <c r="J21" s="11"/>
      <c r="K21" s="19"/>
      <c r="L21" s="9"/>
      <c r="M21" s="9"/>
      <c r="N21" s="9"/>
      <c r="O21" s="9"/>
      <c r="P21" s="4"/>
      <c r="Q21" s="4"/>
      <c r="R21" s="4"/>
      <c r="S21" s="4"/>
      <c r="T21" s="4"/>
      <c r="U21" s="4"/>
      <c r="V21" s="4"/>
    </row>
    <row r="22" spans="1:22" s="1" customFormat="1" ht="17.25" customHeight="1">
      <c r="A22" s="63"/>
      <c r="B22" s="51"/>
      <c r="C22" s="52"/>
      <c r="D22" s="52"/>
      <c r="E22" s="53"/>
      <c r="F22" s="54"/>
      <c r="G22" s="54"/>
      <c r="H22" s="43"/>
      <c r="I22" s="11"/>
      <c r="J22" s="11"/>
      <c r="K22" s="19"/>
      <c r="L22" s="9"/>
      <c r="M22" s="9"/>
      <c r="N22" s="9"/>
      <c r="O22" s="9"/>
      <c r="P22" s="4"/>
      <c r="Q22" s="4"/>
      <c r="R22" s="4"/>
      <c r="S22" s="4"/>
      <c r="T22" s="4"/>
      <c r="U22" s="4"/>
      <c r="V22" s="4"/>
    </row>
    <row r="23" spans="1:22" s="1" customFormat="1" ht="18" customHeight="1" hidden="1">
      <c r="A23" s="63"/>
      <c r="B23" s="51"/>
      <c r="C23" s="55"/>
      <c r="D23" s="53"/>
      <c r="E23" s="53"/>
      <c r="F23" s="54"/>
      <c r="G23" s="54"/>
      <c r="H23" s="43"/>
      <c r="I23" s="11"/>
      <c r="J23" s="11"/>
      <c r="K23" s="19"/>
      <c r="L23" s="9"/>
      <c r="M23" s="9"/>
      <c r="N23" s="9"/>
      <c r="O23" s="9"/>
      <c r="P23" s="4"/>
      <c r="Q23" s="4"/>
      <c r="R23" s="4"/>
      <c r="S23" s="4"/>
      <c r="T23" s="4"/>
      <c r="U23" s="4"/>
      <c r="V23" s="4"/>
    </row>
    <row r="24" spans="1:22" s="1" customFormat="1" ht="18.75" customHeight="1" hidden="1">
      <c r="A24" s="63"/>
      <c r="B24" s="51"/>
      <c r="C24" s="55"/>
      <c r="D24" s="53"/>
      <c r="E24" s="53"/>
      <c r="F24" s="54"/>
      <c r="G24" s="54"/>
      <c r="H24" s="43"/>
      <c r="I24" s="11"/>
      <c r="J24" s="11"/>
      <c r="K24" s="19"/>
      <c r="L24" s="9"/>
      <c r="M24" s="9"/>
      <c r="N24" s="9"/>
      <c r="O24" s="9"/>
      <c r="P24" s="4"/>
      <c r="Q24" s="4"/>
      <c r="R24" s="4"/>
      <c r="S24" s="4"/>
      <c r="T24" s="4"/>
      <c r="U24" s="4"/>
      <c r="V24" s="4"/>
    </row>
    <row r="25" spans="1:22" s="1" customFormat="1" ht="17.25" customHeight="1">
      <c r="A25" s="63"/>
      <c r="B25" s="51"/>
      <c r="C25" s="52"/>
      <c r="D25" s="52"/>
      <c r="E25" s="53"/>
      <c r="F25" s="54"/>
      <c r="G25" s="54"/>
      <c r="H25" s="43"/>
      <c r="I25" s="11"/>
      <c r="J25" s="11"/>
      <c r="K25" s="19"/>
      <c r="L25" s="9"/>
      <c r="M25" s="9"/>
      <c r="N25" s="9"/>
      <c r="O25" s="9"/>
      <c r="P25" s="4"/>
      <c r="Q25" s="4"/>
      <c r="R25" s="4"/>
      <c r="S25" s="4"/>
      <c r="T25" s="4"/>
      <c r="U25" s="4"/>
      <c r="V25" s="4"/>
    </row>
    <row r="26" spans="1:22" s="3" customFormat="1" ht="18.75" customHeight="1">
      <c r="A26" s="64"/>
      <c r="B26" s="60"/>
      <c r="C26" s="61"/>
      <c r="D26" s="61"/>
      <c r="E26" s="61"/>
      <c r="F26" s="62"/>
      <c r="G26" s="62"/>
      <c r="H26" s="44">
        <f>SUM(H20:H25)</f>
        <v>0</v>
      </c>
      <c r="I26" s="13">
        <f>SUM(I20:I25)</f>
        <v>0</v>
      </c>
      <c r="J26" s="13">
        <f>SUM(J20:J25)</f>
        <v>0</v>
      </c>
      <c r="K26" s="20">
        <f>SUM(K20:K25)</f>
        <v>0</v>
      </c>
      <c r="L26" s="14"/>
      <c r="M26" s="14"/>
      <c r="N26" s="14"/>
      <c r="O26" s="14"/>
      <c r="P26" s="6"/>
      <c r="Q26" s="6"/>
      <c r="R26" s="6"/>
      <c r="S26" s="6"/>
      <c r="T26" s="6"/>
      <c r="U26" s="6"/>
      <c r="V26" s="6"/>
    </row>
    <row r="27" spans="1:22" s="1" customFormat="1" ht="18" customHeight="1" hidden="1">
      <c r="A27" s="58"/>
      <c r="B27" s="65"/>
      <c r="C27" s="66"/>
      <c r="D27" s="67"/>
      <c r="E27" s="53"/>
      <c r="F27" s="49"/>
      <c r="G27" s="49"/>
      <c r="H27" s="43"/>
      <c r="I27" s="15"/>
      <c r="J27" s="15"/>
      <c r="K27" s="19"/>
      <c r="L27" s="9"/>
      <c r="M27" s="9"/>
      <c r="N27" s="9"/>
      <c r="O27" s="9"/>
      <c r="P27" s="4"/>
      <c r="Q27" s="4"/>
      <c r="R27" s="4"/>
      <c r="S27" s="4"/>
      <c r="T27" s="4"/>
      <c r="U27" s="4"/>
      <c r="V27" s="4"/>
    </row>
    <row r="28" spans="1:22" s="1" customFormat="1" ht="19.5" customHeight="1">
      <c r="A28" s="58"/>
      <c r="B28" s="65"/>
      <c r="C28" s="66"/>
      <c r="D28" s="52"/>
      <c r="E28" s="53"/>
      <c r="F28" s="49"/>
      <c r="G28" s="49"/>
      <c r="H28" s="43"/>
      <c r="I28" s="15"/>
      <c r="J28" s="15"/>
      <c r="K28" s="19"/>
      <c r="L28" s="9"/>
      <c r="M28" s="9"/>
      <c r="N28" s="9"/>
      <c r="O28" s="9"/>
      <c r="P28" s="4"/>
      <c r="Q28" s="4"/>
      <c r="R28" s="4"/>
      <c r="S28" s="4"/>
      <c r="T28" s="4"/>
      <c r="U28" s="4"/>
      <c r="V28" s="4"/>
    </row>
    <row r="29" spans="1:22" s="1" customFormat="1" ht="18.75" customHeight="1" hidden="1">
      <c r="A29" s="58"/>
      <c r="B29" s="65"/>
      <c r="C29" s="66"/>
      <c r="D29" s="67"/>
      <c r="E29" s="53"/>
      <c r="F29" s="49"/>
      <c r="G29" s="49"/>
      <c r="H29" s="43"/>
      <c r="I29" s="15"/>
      <c r="J29" s="15"/>
      <c r="K29" s="19"/>
      <c r="L29" s="9"/>
      <c r="M29" s="9"/>
      <c r="N29" s="9"/>
      <c r="O29" s="9"/>
      <c r="P29" s="4"/>
      <c r="Q29" s="4"/>
      <c r="R29" s="4"/>
      <c r="S29" s="4"/>
      <c r="T29" s="4"/>
      <c r="U29" s="4"/>
      <c r="V29" s="4"/>
    </row>
    <row r="30" spans="1:22" s="3" customFormat="1" ht="21" customHeight="1">
      <c r="A30" s="59"/>
      <c r="B30" s="68"/>
      <c r="C30" s="69"/>
      <c r="D30" s="69"/>
      <c r="E30" s="69"/>
      <c r="F30" s="70"/>
      <c r="G30" s="70"/>
      <c r="H30" s="45">
        <f>SUM(H27:H29)</f>
        <v>0</v>
      </c>
      <c r="I30" s="16">
        <f>SUM(I27:I29)</f>
        <v>0</v>
      </c>
      <c r="J30" s="16">
        <f>SUM(J27:J29)</f>
        <v>0</v>
      </c>
      <c r="K30" s="21">
        <f>SUM(K27:K29)</f>
        <v>0</v>
      </c>
      <c r="L30" s="14"/>
      <c r="M30" s="14"/>
      <c r="N30" s="14"/>
      <c r="O30" s="14"/>
      <c r="P30" s="6"/>
      <c r="Q30" s="6"/>
      <c r="R30" s="6"/>
      <c r="S30" s="6"/>
      <c r="T30" s="6"/>
      <c r="U30" s="6"/>
      <c r="V30" s="6"/>
    </row>
    <row r="31" spans="1:22" s="1" customFormat="1" ht="22.5" customHeight="1">
      <c r="A31" s="58"/>
      <c r="B31" s="65"/>
      <c r="C31" s="52"/>
      <c r="D31" s="52"/>
      <c r="E31" s="53"/>
      <c r="F31" s="49"/>
      <c r="G31" s="49"/>
      <c r="H31" s="46"/>
      <c r="I31" s="15"/>
      <c r="J31" s="15"/>
      <c r="K31" s="9"/>
      <c r="L31" s="9"/>
      <c r="M31" s="9"/>
      <c r="N31" s="9"/>
      <c r="O31" s="9"/>
      <c r="P31" s="4"/>
      <c r="Q31" s="4"/>
      <c r="R31" s="4"/>
      <c r="S31" s="4"/>
      <c r="T31" s="4"/>
      <c r="U31" s="4"/>
      <c r="V31" s="4"/>
    </row>
    <row r="32" spans="1:22" s="3" customFormat="1" ht="14.25">
      <c r="A32" s="71"/>
      <c r="B32" s="72"/>
      <c r="C32" s="73"/>
      <c r="D32" s="73"/>
      <c r="E32" s="73"/>
      <c r="F32" s="74"/>
      <c r="G32" s="74"/>
      <c r="H32" s="47"/>
      <c r="I32" s="17"/>
      <c r="J32" s="17"/>
      <c r="K32" s="14"/>
      <c r="L32" s="14"/>
      <c r="M32" s="14"/>
      <c r="N32" s="14"/>
      <c r="O32" s="14"/>
      <c r="P32" s="6"/>
      <c r="Q32" s="6"/>
      <c r="R32" s="6"/>
      <c r="S32" s="6"/>
      <c r="T32" s="6"/>
      <c r="U32" s="6"/>
      <c r="V32" s="6"/>
    </row>
    <row r="33" spans="3:22" s="1" customFormat="1" ht="12.75">
      <c r="C33" s="9"/>
      <c r="D33" s="9"/>
      <c r="E33" s="9"/>
      <c r="F33" s="9"/>
      <c r="G33" s="9"/>
      <c r="H33" s="14"/>
      <c r="I33" s="9"/>
      <c r="J33" s="9"/>
      <c r="K33" s="9"/>
      <c r="L33" s="9"/>
      <c r="M33" s="9"/>
      <c r="N33" s="9"/>
      <c r="O33" s="9"/>
      <c r="P33" s="4"/>
      <c r="Q33" s="4"/>
      <c r="R33" s="4"/>
      <c r="S33" s="4"/>
      <c r="T33" s="4"/>
      <c r="U33" s="4"/>
      <c r="V33" s="4"/>
    </row>
    <row r="34" spans="3:22" s="1" customFormat="1" ht="12.75">
      <c r="C34" s="9"/>
      <c r="D34" s="9"/>
      <c r="E34" s="9"/>
      <c r="F34" s="9"/>
      <c r="G34" s="9"/>
      <c r="H34" s="14"/>
      <c r="I34" s="9"/>
      <c r="J34" s="9"/>
      <c r="K34" s="9"/>
      <c r="L34" s="9"/>
      <c r="M34" s="9"/>
      <c r="N34" s="9"/>
      <c r="O34" s="9"/>
      <c r="P34" s="4"/>
      <c r="Q34" s="4"/>
      <c r="R34" s="4"/>
      <c r="S34" s="4"/>
      <c r="T34" s="4"/>
      <c r="U34" s="4"/>
      <c r="V34" s="4"/>
    </row>
    <row r="35" spans="3:22" s="1" customFormat="1" ht="12.75">
      <c r="C35" s="9"/>
      <c r="D35" s="9"/>
      <c r="E35" s="9"/>
      <c r="F35" s="9"/>
      <c r="G35" s="9"/>
      <c r="H35" s="14"/>
      <c r="I35" s="9"/>
      <c r="J35" s="9"/>
      <c r="K35" s="9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</row>
    <row r="36" spans="3:22" s="1" customFormat="1" ht="12.75">
      <c r="C36" s="9"/>
      <c r="D36" s="9"/>
      <c r="E36" s="9"/>
      <c r="F36" s="9"/>
      <c r="G36" s="9"/>
      <c r="H36" s="14"/>
      <c r="I36" s="9"/>
      <c r="J36" s="9"/>
      <c r="K36" s="9"/>
      <c r="L36" s="9"/>
      <c r="M36" s="9"/>
      <c r="N36" s="9"/>
      <c r="O36" s="9"/>
      <c r="P36" s="4"/>
      <c r="Q36" s="4"/>
      <c r="R36" s="4"/>
      <c r="S36" s="4"/>
      <c r="T36" s="4"/>
      <c r="U36" s="4"/>
      <c r="V36" s="4"/>
    </row>
    <row r="37" spans="3:22" s="1" customFormat="1" ht="12.75">
      <c r="C37" s="9"/>
      <c r="D37" s="9"/>
      <c r="E37" s="9"/>
      <c r="F37" s="9"/>
      <c r="G37" s="9"/>
      <c r="H37" s="14"/>
      <c r="I37" s="9"/>
      <c r="J37" s="9"/>
      <c r="K37" s="9"/>
      <c r="L37" s="9"/>
      <c r="M37" s="9"/>
      <c r="N37" s="9"/>
      <c r="O37" s="9"/>
      <c r="P37" s="4"/>
      <c r="Q37" s="4"/>
      <c r="R37" s="4"/>
      <c r="S37" s="4"/>
      <c r="T37" s="4"/>
      <c r="U37" s="4"/>
      <c r="V37" s="4"/>
    </row>
    <row r="38" spans="3:22" s="1" customFormat="1" ht="12.75">
      <c r="C38" s="9"/>
      <c r="D38" s="9"/>
      <c r="E38" s="9"/>
      <c r="F38" s="9"/>
      <c r="G38" s="9"/>
      <c r="H38" s="14"/>
      <c r="I38" s="9"/>
      <c r="J38" s="9"/>
      <c r="K38" s="9"/>
      <c r="L38" s="9"/>
      <c r="M38" s="9"/>
      <c r="N38" s="9"/>
      <c r="O38" s="9"/>
      <c r="P38" s="4"/>
      <c r="Q38" s="4"/>
      <c r="R38" s="4"/>
      <c r="S38" s="4"/>
      <c r="T38" s="4"/>
      <c r="U38" s="4"/>
      <c r="V38" s="4"/>
    </row>
    <row r="39" spans="3:22" s="1" customFormat="1" ht="12.75">
      <c r="C39" s="9"/>
      <c r="D39" s="9"/>
      <c r="E39" s="9"/>
      <c r="F39" s="9"/>
      <c r="G39" s="9"/>
      <c r="H39" s="14"/>
      <c r="I39" s="9"/>
      <c r="J39" s="9"/>
      <c r="K39" s="9"/>
      <c r="L39" s="9"/>
      <c r="M39" s="9"/>
      <c r="N39" s="9"/>
      <c r="O39" s="9"/>
      <c r="P39" s="4"/>
      <c r="Q39" s="4"/>
      <c r="R39" s="4"/>
      <c r="S39" s="4"/>
      <c r="T39" s="4"/>
      <c r="U39" s="4"/>
      <c r="V39" s="4"/>
    </row>
    <row r="40" spans="3:22" s="1" customFormat="1" ht="12.75">
      <c r="C40" s="9"/>
      <c r="D40" s="9"/>
      <c r="E40" s="9"/>
      <c r="F40" s="9"/>
      <c r="G40" s="9"/>
      <c r="H40" s="14"/>
      <c r="I40" s="9"/>
      <c r="J40" s="9"/>
      <c r="K40" s="9"/>
      <c r="L40" s="9"/>
      <c r="M40" s="9"/>
      <c r="N40" s="9"/>
      <c r="O40" s="9"/>
      <c r="P40" s="4"/>
      <c r="Q40" s="4"/>
      <c r="R40" s="4"/>
      <c r="S40" s="4"/>
      <c r="T40" s="4"/>
      <c r="U40" s="4"/>
      <c r="V40" s="4"/>
    </row>
    <row r="41" spans="3:22" s="1" customFormat="1" ht="12.75">
      <c r="C41" s="9"/>
      <c r="D41" s="9"/>
      <c r="E41" s="9"/>
      <c r="F41" s="9"/>
      <c r="G41" s="9"/>
      <c r="H41" s="14"/>
      <c r="I41" s="9"/>
      <c r="J41" s="9"/>
      <c r="K41" s="9"/>
      <c r="L41" s="9"/>
      <c r="M41" s="9"/>
      <c r="N41" s="9"/>
      <c r="O41" s="9"/>
      <c r="P41" s="4"/>
      <c r="Q41" s="4"/>
      <c r="R41" s="4"/>
      <c r="S41" s="4"/>
      <c r="T41" s="4"/>
      <c r="U41" s="4"/>
      <c r="V41" s="4"/>
    </row>
    <row r="42" spans="3:22" s="1" customFormat="1" ht="12.75">
      <c r="C42" s="9"/>
      <c r="D42" s="9"/>
      <c r="E42" s="9"/>
      <c r="F42" s="9"/>
      <c r="G42" s="9"/>
      <c r="H42" s="14"/>
      <c r="I42" s="9"/>
      <c r="J42" s="9"/>
      <c r="K42" s="9"/>
      <c r="L42" s="9"/>
      <c r="M42" s="9"/>
      <c r="N42" s="9"/>
      <c r="O42" s="9"/>
      <c r="P42" s="4"/>
      <c r="Q42" s="4"/>
      <c r="R42" s="4"/>
      <c r="S42" s="4"/>
      <c r="T42" s="4"/>
      <c r="U42" s="4"/>
      <c r="V42" s="4"/>
    </row>
    <row r="43" spans="3:22" s="1" customFormat="1" ht="12.75">
      <c r="C43" s="9"/>
      <c r="D43" s="9"/>
      <c r="E43" s="9"/>
      <c r="F43" s="9"/>
      <c r="G43" s="9"/>
      <c r="H43" s="14"/>
      <c r="I43" s="9"/>
      <c r="J43" s="9"/>
      <c r="K43" s="9"/>
      <c r="L43" s="9"/>
      <c r="M43" s="9"/>
      <c r="N43" s="9"/>
      <c r="O43" s="9"/>
      <c r="P43" s="4"/>
      <c r="Q43" s="4"/>
      <c r="R43" s="4"/>
      <c r="S43" s="4"/>
      <c r="T43" s="4"/>
      <c r="U43" s="4"/>
      <c r="V43" s="4"/>
    </row>
    <row r="44" spans="3:22" s="1" customFormat="1" ht="12.75">
      <c r="C44" s="9"/>
      <c r="D44" s="9"/>
      <c r="E44" s="9"/>
      <c r="F44" s="9"/>
      <c r="G44" s="9"/>
      <c r="H44" s="14"/>
      <c r="I44" s="9"/>
      <c r="J44" s="9"/>
      <c r="K44" s="9"/>
      <c r="L44" s="9"/>
      <c r="M44" s="9"/>
      <c r="N44" s="9"/>
      <c r="O44" s="9"/>
      <c r="P44" s="4"/>
      <c r="Q44" s="4"/>
      <c r="R44" s="4"/>
      <c r="S44" s="4"/>
      <c r="T44" s="4"/>
      <c r="U44" s="4"/>
      <c r="V44" s="4"/>
    </row>
    <row r="45" spans="3:22" s="1" customFormat="1" ht="12.75">
      <c r="C45" s="9"/>
      <c r="D45" s="9"/>
      <c r="E45" s="9"/>
      <c r="F45" s="9"/>
      <c r="G45" s="9"/>
      <c r="H45" s="14"/>
      <c r="I45" s="9"/>
      <c r="J45" s="9"/>
      <c r="K45" s="9"/>
      <c r="L45" s="9"/>
      <c r="M45" s="9"/>
      <c r="N45" s="9"/>
      <c r="O45" s="9"/>
      <c r="P45" s="4"/>
      <c r="Q45" s="4"/>
      <c r="R45" s="4"/>
      <c r="S45" s="4"/>
      <c r="T45" s="4"/>
      <c r="U45" s="4"/>
      <c r="V45" s="4"/>
    </row>
    <row r="46" spans="3:22" s="1" customFormat="1" ht="12.75">
      <c r="C46" s="9"/>
      <c r="D46" s="9"/>
      <c r="E46" s="9"/>
      <c r="F46" s="9"/>
      <c r="G46" s="9"/>
      <c r="H46" s="14"/>
      <c r="I46" s="9"/>
      <c r="J46" s="9"/>
      <c r="K46" s="9"/>
      <c r="L46" s="9"/>
      <c r="M46" s="9"/>
      <c r="N46" s="9"/>
      <c r="O46" s="9"/>
      <c r="P46" s="4"/>
      <c r="Q46" s="4"/>
      <c r="R46" s="4"/>
      <c r="S46" s="4"/>
      <c r="T46" s="4"/>
      <c r="U46" s="4"/>
      <c r="V46" s="4"/>
    </row>
    <row r="47" spans="3:22" s="1" customFormat="1" ht="12.75">
      <c r="C47" s="9"/>
      <c r="D47" s="9"/>
      <c r="E47" s="9"/>
      <c r="F47" s="9"/>
      <c r="G47" s="9"/>
      <c r="H47" s="14"/>
      <c r="I47" s="9"/>
      <c r="J47" s="9"/>
      <c r="K47" s="9"/>
      <c r="L47" s="9"/>
      <c r="M47" s="9"/>
      <c r="N47" s="9"/>
      <c r="O47" s="9"/>
      <c r="P47" s="4"/>
      <c r="Q47" s="4"/>
      <c r="R47" s="4"/>
      <c r="S47" s="4"/>
      <c r="T47" s="4"/>
      <c r="U47" s="4"/>
      <c r="V47" s="4"/>
    </row>
  </sheetData>
  <sheetProtection/>
  <mergeCells count="24">
    <mergeCell ref="AG4:AI4"/>
    <mergeCell ref="A1:G1"/>
    <mergeCell ref="A4:A5"/>
    <mergeCell ref="B4:B5"/>
    <mergeCell ref="C4:C5"/>
    <mergeCell ref="D4:D5"/>
    <mergeCell ref="E4:E5"/>
    <mergeCell ref="F4:F5"/>
    <mergeCell ref="G4:G5"/>
    <mergeCell ref="N2:AD2"/>
    <mergeCell ref="X4:Z4"/>
    <mergeCell ref="AA4:AC4"/>
    <mergeCell ref="M4:M5"/>
    <mergeCell ref="N4:N5"/>
    <mergeCell ref="O4:Q4"/>
    <mergeCell ref="R4:T4"/>
    <mergeCell ref="U4:W4"/>
    <mergeCell ref="AD4:AF4"/>
    <mergeCell ref="H4:H5"/>
    <mergeCell ref="I4:I5"/>
    <mergeCell ref="J4:J5"/>
    <mergeCell ref="K4:K5"/>
    <mergeCell ref="N13:T13"/>
    <mergeCell ref="V13:W13"/>
  </mergeCells>
  <printOptions/>
  <pageMargins left="0.9055118110236221" right="0.15748031496062992" top="0.9055118110236221" bottom="0.1968503937007874" header="0.4724409448818898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PageLayoutView="0" workbookViewId="0" topLeftCell="A7">
      <selection activeCell="B19" sqref="B19"/>
    </sheetView>
  </sheetViews>
  <sheetFormatPr defaultColWidth="9.140625" defaultRowHeight="15"/>
  <cols>
    <col min="2" max="2" width="45.28125" style="0" customWidth="1"/>
  </cols>
  <sheetData>
    <row r="2" spans="1:20" ht="15.75">
      <c r="A2" s="162" t="s">
        <v>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T2" s="163"/>
    </row>
    <row r="3" spans="1:23" ht="15.75">
      <c r="A3" s="1"/>
      <c r="B3" s="1"/>
      <c r="C3" s="102"/>
      <c r="D3" s="102"/>
      <c r="E3" s="164"/>
      <c r="F3" s="102"/>
      <c r="G3" s="102"/>
      <c r="H3" s="164"/>
      <c r="I3" s="102"/>
      <c r="J3" s="102"/>
      <c r="K3" s="164"/>
      <c r="L3" s="102"/>
      <c r="M3" s="102"/>
      <c r="N3" s="164"/>
      <c r="O3" s="164"/>
      <c r="P3" s="164"/>
      <c r="Q3" s="164"/>
      <c r="R3" s="9"/>
      <c r="S3" s="1"/>
      <c r="T3" s="3"/>
      <c r="U3" s="1"/>
      <c r="V3" s="1"/>
      <c r="W3" s="1"/>
    </row>
    <row r="4" spans="1:23" ht="34.5" customHeight="1">
      <c r="A4" s="165" t="s">
        <v>1</v>
      </c>
      <c r="B4" s="165" t="s">
        <v>0</v>
      </c>
      <c r="C4" s="166" t="s">
        <v>46</v>
      </c>
      <c r="D4" s="167"/>
      <c r="E4" s="168"/>
      <c r="F4" s="166" t="s">
        <v>47</v>
      </c>
      <c r="G4" s="167"/>
      <c r="H4" s="168"/>
      <c r="I4" s="166" t="s">
        <v>48</v>
      </c>
      <c r="J4" s="167"/>
      <c r="K4" s="168"/>
      <c r="L4" s="166" t="s">
        <v>49</v>
      </c>
      <c r="M4" s="167"/>
      <c r="N4" s="167"/>
      <c r="O4" s="167"/>
      <c r="P4" s="167"/>
      <c r="Q4" s="168"/>
      <c r="R4" s="166" t="s">
        <v>50</v>
      </c>
      <c r="S4" s="167"/>
      <c r="T4" s="168"/>
      <c r="U4" s="166" t="s">
        <v>51</v>
      </c>
      <c r="V4" s="167"/>
      <c r="W4" s="168"/>
    </row>
    <row r="5" spans="1:23" ht="102">
      <c r="A5" s="169"/>
      <c r="B5" s="169"/>
      <c r="C5" s="170" t="s">
        <v>52</v>
      </c>
      <c r="D5" s="171" t="s">
        <v>53</v>
      </c>
      <c r="E5" s="172" t="s">
        <v>2</v>
      </c>
      <c r="F5" s="170" t="s">
        <v>52</v>
      </c>
      <c r="G5" s="171" t="s">
        <v>53</v>
      </c>
      <c r="H5" s="172" t="s">
        <v>2</v>
      </c>
      <c r="I5" s="170" t="s">
        <v>52</v>
      </c>
      <c r="J5" s="171" t="s">
        <v>53</v>
      </c>
      <c r="K5" s="172" t="s">
        <v>2</v>
      </c>
      <c r="L5" s="170" t="s">
        <v>52</v>
      </c>
      <c r="M5" s="171" t="s">
        <v>53</v>
      </c>
      <c r="N5" s="172" t="s">
        <v>2</v>
      </c>
      <c r="O5" s="170" t="s">
        <v>54</v>
      </c>
      <c r="P5" s="171" t="s">
        <v>55</v>
      </c>
      <c r="Q5" s="172" t="s">
        <v>2</v>
      </c>
      <c r="R5" s="170" t="s">
        <v>56</v>
      </c>
      <c r="S5" s="171" t="s">
        <v>57</v>
      </c>
      <c r="T5" s="172" t="s">
        <v>2</v>
      </c>
      <c r="U5" s="170" t="s">
        <v>56</v>
      </c>
      <c r="V5" s="171" t="s">
        <v>57</v>
      </c>
      <c r="W5" s="172" t="s">
        <v>2</v>
      </c>
    </row>
    <row r="6" spans="1:23" ht="13.5" customHeight="1">
      <c r="A6" s="173">
        <v>1</v>
      </c>
      <c r="B6" s="174" t="s">
        <v>58</v>
      </c>
      <c r="C6" s="175">
        <v>190</v>
      </c>
      <c r="D6" s="176">
        <v>190</v>
      </c>
      <c r="E6" s="177">
        <f>D6/C6*100</f>
        <v>100</v>
      </c>
      <c r="F6" s="175">
        <v>258</v>
      </c>
      <c r="G6" s="176">
        <v>259</v>
      </c>
      <c r="H6" s="177">
        <f>G6/F6*100</f>
        <v>100.3875968992248</v>
      </c>
      <c r="I6" s="175">
        <v>34</v>
      </c>
      <c r="J6" s="176">
        <v>34</v>
      </c>
      <c r="K6" s="177">
        <f>J6/I6*100</f>
        <v>100</v>
      </c>
      <c r="L6" s="178"/>
      <c r="M6" s="178"/>
      <c r="N6" s="179"/>
      <c r="O6" s="179"/>
      <c r="P6" s="179"/>
      <c r="Q6" s="179"/>
      <c r="R6" s="180"/>
      <c r="S6" s="181"/>
      <c r="T6" s="182"/>
      <c r="U6" s="15"/>
      <c r="V6" s="15"/>
      <c r="W6" s="15"/>
    </row>
    <row r="7" spans="1:23" ht="22.5" customHeight="1">
      <c r="A7" s="173">
        <v>2</v>
      </c>
      <c r="B7" s="183" t="s">
        <v>59</v>
      </c>
      <c r="C7" s="184">
        <v>150</v>
      </c>
      <c r="D7" s="185">
        <v>156</v>
      </c>
      <c r="E7" s="177">
        <f aca="true" t="shared" si="0" ref="E7:E16">D7/C7*100</f>
        <v>104</v>
      </c>
      <c r="F7" s="184">
        <v>162</v>
      </c>
      <c r="G7" s="185">
        <v>180</v>
      </c>
      <c r="H7" s="177">
        <f aca="true" t="shared" si="1" ref="H7:H16">G7/F7*100</f>
        <v>111.11111111111111</v>
      </c>
      <c r="I7" s="184"/>
      <c r="J7" s="185"/>
      <c r="K7" s="177"/>
      <c r="L7" s="178"/>
      <c r="M7" s="178"/>
      <c r="N7" s="179"/>
      <c r="O7" s="179"/>
      <c r="P7" s="179"/>
      <c r="Q7" s="179"/>
      <c r="R7" s="180"/>
      <c r="S7" s="181"/>
      <c r="T7" s="182"/>
      <c r="U7" s="15"/>
      <c r="V7" s="15"/>
      <c r="W7" s="15"/>
    </row>
    <row r="8" spans="1:23" ht="15.75" customHeight="1">
      <c r="A8" s="173">
        <v>3</v>
      </c>
      <c r="B8" s="183" t="s">
        <v>60</v>
      </c>
      <c r="C8" s="184">
        <v>52</v>
      </c>
      <c r="D8" s="185">
        <v>47</v>
      </c>
      <c r="E8" s="177">
        <f t="shared" si="0"/>
        <v>90.38461538461539</v>
      </c>
      <c r="F8" s="184">
        <v>100</v>
      </c>
      <c r="G8" s="185">
        <v>97</v>
      </c>
      <c r="H8" s="177">
        <f t="shared" si="1"/>
        <v>97</v>
      </c>
      <c r="I8" s="184">
        <v>14</v>
      </c>
      <c r="J8" s="185">
        <v>15</v>
      </c>
      <c r="K8" s="177">
        <f aca="true" t="shared" si="2" ref="K8:K13">J8/I8*100</f>
        <v>107.14285714285714</v>
      </c>
      <c r="L8" s="178"/>
      <c r="M8" s="178"/>
      <c r="N8" s="179"/>
      <c r="O8" s="179"/>
      <c r="P8" s="179"/>
      <c r="Q8" s="179"/>
      <c r="R8" s="180"/>
      <c r="S8" s="181"/>
      <c r="T8" s="186"/>
      <c r="U8" s="15"/>
      <c r="V8" s="15"/>
      <c r="W8" s="15"/>
    </row>
    <row r="9" spans="1:23" ht="12.75" customHeight="1">
      <c r="A9" s="173">
        <v>4</v>
      </c>
      <c r="B9" s="183" t="s">
        <v>61</v>
      </c>
      <c r="C9" s="184">
        <v>50</v>
      </c>
      <c r="D9" s="185">
        <v>45</v>
      </c>
      <c r="E9" s="177">
        <f t="shared" si="0"/>
        <v>90</v>
      </c>
      <c r="F9" s="184">
        <v>57</v>
      </c>
      <c r="G9" s="185">
        <v>53</v>
      </c>
      <c r="H9" s="177">
        <f t="shared" si="1"/>
        <v>92.98245614035088</v>
      </c>
      <c r="I9" s="184">
        <v>5</v>
      </c>
      <c r="J9" s="185">
        <v>9</v>
      </c>
      <c r="K9" s="177">
        <f t="shared" si="2"/>
        <v>180</v>
      </c>
      <c r="L9" s="178">
        <v>19</v>
      </c>
      <c r="M9" s="178">
        <v>14</v>
      </c>
      <c r="N9" s="179">
        <f>M9/L9*100</f>
        <v>73.68421052631578</v>
      </c>
      <c r="O9" s="178">
        <v>2603</v>
      </c>
      <c r="P9" s="178">
        <v>1380</v>
      </c>
      <c r="Q9" s="179">
        <f>P9/O9*100</f>
        <v>53.015751056473306</v>
      </c>
      <c r="R9" s="180"/>
      <c r="S9" s="181"/>
      <c r="T9" s="186"/>
      <c r="U9" s="15"/>
      <c r="V9" s="15"/>
      <c r="W9" s="15"/>
    </row>
    <row r="10" spans="1:23" ht="22.5" customHeight="1">
      <c r="A10" s="189">
        <v>5</v>
      </c>
      <c r="B10" s="196" t="s">
        <v>62</v>
      </c>
      <c r="C10" s="197">
        <v>52</v>
      </c>
      <c r="D10" s="198">
        <v>53</v>
      </c>
      <c r="E10" s="199">
        <f t="shared" si="0"/>
        <v>101.92307692307692</v>
      </c>
      <c r="F10" s="197">
        <v>60</v>
      </c>
      <c r="G10" s="198">
        <v>62</v>
      </c>
      <c r="H10" s="199">
        <f t="shared" si="1"/>
        <v>103.33333333333334</v>
      </c>
      <c r="I10" s="197"/>
      <c r="J10" s="198"/>
      <c r="K10" s="199"/>
      <c r="L10" s="197">
        <v>55</v>
      </c>
      <c r="M10" s="197">
        <v>54</v>
      </c>
      <c r="N10" s="200">
        <f aca="true" t="shared" si="3" ref="N10:N21">M10/L10*100</f>
        <v>98.18181818181819</v>
      </c>
      <c r="O10" s="197">
        <v>3761</v>
      </c>
      <c r="P10" s="197">
        <v>3761</v>
      </c>
      <c r="Q10" s="200">
        <f aca="true" t="shared" si="4" ref="Q10:Q21">P10/O10*100</f>
        <v>100</v>
      </c>
      <c r="R10" s="201"/>
      <c r="S10" s="202"/>
      <c r="T10" s="203"/>
      <c r="U10" s="204"/>
      <c r="V10" s="204"/>
      <c r="W10" s="204"/>
    </row>
    <row r="11" spans="1:23" ht="18.75" customHeight="1">
      <c r="A11" s="189">
        <v>6</v>
      </c>
      <c r="B11" s="196" t="s">
        <v>63</v>
      </c>
      <c r="C11" s="197">
        <v>65</v>
      </c>
      <c r="D11" s="198">
        <v>55</v>
      </c>
      <c r="E11" s="199">
        <f t="shared" si="0"/>
        <v>84.61538461538461</v>
      </c>
      <c r="F11" s="197">
        <v>90</v>
      </c>
      <c r="G11" s="198">
        <v>86</v>
      </c>
      <c r="H11" s="199">
        <f t="shared" si="1"/>
        <v>95.55555555555556</v>
      </c>
      <c r="I11" s="197">
        <v>17</v>
      </c>
      <c r="J11" s="198">
        <v>11</v>
      </c>
      <c r="K11" s="199">
        <f t="shared" si="2"/>
        <v>64.70588235294117</v>
      </c>
      <c r="L11" s="197">
        <v>20</v>
      </c>
      <c r="M11" s="197">
        <v>6</v>
      </c>
      <c r="N11" s="200">
        <f t="shared" si="3"/>
        <v>30</v>
      </c>
      <c r="O11" s="197">
        <v>17</v>
      </c>
      <c r="P11" s="197">
        <v>5</v>
      </c>
      <c r="Q11" s="200">
        <f t="shared" si="4"/>
        <v>29.411764705882355</v>
      </c>
      <c r="R11" s="201"/>
      <c r="S11" s="202"/>
      <c r="T11" s="203"/>
      <c r="U11" s="204"/>
      <c r="V11" s="204"/>
      <c r="W11" s="204"/>
    </row>
    <row r="12" spans="1:23" ht="27.75" customHeight="1">
      <c r="A12" s="189">
        <v>7</v>
      </c>
      <c r="B12" s="196" t="s">
        <v>64</v>
      </c>
      <c r="C12" s="197">
        <v>96</v>
      </c>
      <c r="D12" s="198">
        <v>101</v>
      </c>
      <c r="E12" s="199">
        <f t="shared" si="0"/>
        <v>105.20833333333333</v>
      </c>
      <c r="F12" s="197">
        <v>102</v>
      </c>
      <c r="G12" s="198">
        <v>99</v>
      </c>
      <c r="H12" s="199">
        <f t="shared" si="1"/>
        <v>97.05882352941177</v>
      </c>
      <c r="I12" s="197">
        <v>24</v>
      </c>
      <c r="J12" s="198">
        <v>17</v>
      </c>
      <c r="K12" s="199">
        <f t="shared" si="2"/>
        <v>70.83333333333334</v>
      </c>
      <c r="L12" s="197"/>
      <c r="M12" s="197"/>
      <c r="N12" s="200"/>
      <c r="O12" s="197"/>
      <c r="P12" s="197"/>
      <c r="Q12" s="200"/>
      <c r="R12" s="197">
        <v>18200</v>
      </c>
      <c r="S12" s="205">
        <v>18200</v>
      </c>
      <c r="T12" s="203">
        <f>S12/R12*100</f>
        <v>100</v>
      </c>
      <c r="U12" s="204"/>
      <c r="V12" s="204"/>
      <c r="W12" s="204"/>
    </row>
    <row r="13" spans="1:23" ht="24.75" customHeight="1">
      <c r="A13" s="189">
        <v>8</v>
      </c>
      <c r="B13" s="196" t="s">
        <v>65</v>
      </c>
      <c r="C13" s="197">
        <v>56</v>
      </c>
      <c r="D13" s="198">
        <v>49</v>
      </c>
      <c r="E13" s="199">
        <f t="shared" si="0"/>
        <v>87.5</v>
      </c>
      <c r="F13" s="197">
        <v>81</v>
      </c>
      <c r="G13" s="198">
        <v>75</v>
      </c>
      <c r="H13" s="199">
        <f t="shared" si="1"/>
        <v>92.5925925925926</v>
      </c>
      <c r="I13" s="197">
        <v>21</v>
      </c>
      <c r="J13" s="198">
        <v>16</v>
      </c>
      <c r="K13" s="199">
        <f t="shared" si="2"/>
        <v>76.19047619047619</v>
      </c>
      <c r="L13" s="197">
        <v>28</v>
      </c>
      <c r="M13" s="197">
        <v>34</v>
      </c>
      <c r="N13" s="200">
        <f t="shared" si="3"/>
        <v>121.42857142857142</v>
      </c>
      <c r="O13" s="197">
        <v>18</v>
      </c>
      <c r="P13" s="201">
        <v>16.54</v>
      </c>
      <c r="Q13" s="200">
        <f t="shared" si="4"/>
        <v>91.88888888888889</v>
      </c>
      <c r="R13" s="197">
        <v>5100</v>
      </c>
      <c r="S13" s="205">
        <v>5100</v>
      </c>
      <c r="T13" s="203">
        <f>S13/R13*100</f>
        <v>100</v>
      </c>
      <c r="U13" s="204"/>
      <c r="V13" s="204"/>
      <c r="W13" s="204"/>
    </row>
    <row r="14" spans="1:23" ht="24.75" customHeight="1">
      <c r="A14" s="189">
        <v>9</v>
      </c>
      <c r="B14" s="196" t="s">
        <v>66</v>
      </c>
      <c r="C14" s="197">
        <v>21</v>
      </c>
      <c r="D14" s="198">
        <v>21</v>
      </c>
      <c r="E14" s="199">
        <f t="shared" si="0"/>
        <v>100</v>
      </c>
      <c r="F14" s="197"/>
      <c r="G14" s="198"/>
      <c r="H14" s="199"/>
      <c r="I14" s="197"/>
      <c r="J14" s="198"/>
      <c r="K14" s="199"/>
      <c r="L14" s="197">
        <v>9</v>
      </c>
      <c r="M14" s="197">
        <v>9</v>
      </c>
      <c r="N14" s="200">
        <f t="shared" si="3"/>
        <v>100</v>
      </c>
      <c r="O14" s="197">
        <v>140</v>
      </c>
      <c r="P14" s="197">
        <v>140</v>
      </c>
      <c r="Q14" s="200">
        <f t="shared" si="4"/>
        <v>100</v>
      </c>
      <c r="R14" s="201"/>
      <c r="S14" s="202"/>
      <c r="T14" s="203"/>
      <c r="U14" s="204"/>
      <c r="V14" s="204"/>
      <c r="W14" s="204"/>
    </row>
    <row r="15" spans="1:23" ht="24.75" customHeight="1">
      <c r="A15" s="189">
        <v>10</v>
      </c>
      <c r="B15" s="196" t="s">
        <v>67</v>
      </c>
      <c r="C15" s="197">
        <v>24</v>
      </c>
      <c r="D15" s="198">
        <v>24</v>
      </c>
      <c r="E15" s="199">
        <f t="shared" si="0"/>
        <v>100</v>
      </c>
      <c r="F15" s="197">
        <v>35</v>
      </c>
      <c r="G15" s="198">
        <v>34</v>
      </c>
      <c r="H15" s="199">
        <f t="shared" si="1"/>
        <v>97.14285714285714</v>
      </c>
      <c r="I15" s="197"/>
      <c r="J15" s="198"/>
      <c r="K15" s="199"/>
      <c r="L15" s="197">
        <v>25</v>
      </c>
      <c r="M15" s="197">
        <v>4</v>
      </c>
      <c r="N15" s="200">
        <f t="shared" si="3"/>
        <v>16</v>
      </c>
      <c r="O15" s="197">
        <v>13</v>
      </c>
      <c r="P15" s="197">
        <v>13</v>
      </c>
      <c r="Q15" s="200">
        <f t="shared" si="4"/>
        <v>100</v>
      </c>
      <c r="R15" s="201"/>
      <c r="S15" s="202"/>
      <c r="T15" s="203"/>
      <c r="U15" s="204"/>
      <c r="V15" s="204"/>
      <c r="W15" s="204"/>
    </row>
    <row r="16" spans="1:23" ht="15.75" customHeight="1">
      <c r="A16" s="173">
        <v>11</v>
      </c>
      <c r="B16" s="183" t="s">
        <v>68</v>
      </c>
      <c r="C16" s="184">
        <v>25</v>
      </c>
      <c r="D16" s="185">
        <v>20</v>
      </c>
      <c r="E16" s="177">
        <f t="shared" si="0"/>
        <v>80</v>
      </c>
      <c r="F16" s="184">
        <v>38</v>
      </c>
      <c r="G16" s="185">
        <v>38</v>
      </c>
      <c r="H16" s="177">
        <f t="shared" si="1"/>
        <v>100</v>
      </c>
      <c r="I16" s="184"/>
      <c r="J16" s="185"/>
      <c r="K16" s="177"/>
      <c r="L16" s="178">
        <v>10</v>
      </c>
      <c r="M16" s="178">
        <v>10</v>
      </c>
      <c r="N16" s="179">
        <f t="shared" si="3"/>
        <v>100</v>
      </c>
      <c r="O16" s="178">
        <v>850</v>
      </c>
      <c r="P16" s="178">
        <v>850</v>
      </c>
      <c r="Q16" s="179">
        <f t="shared" si="4"/>
        <v>100</v>
      </c>
      <c r="R16" s="180"/>
      <c r="S16" s="181"/>
      <c r="T16" s="186"/>
      <c r="U16" s="15"/>
      <c r="V16" s="15"/>
      <c r="W16" s="15"/>
    </row>
    <row r="17" spans="1:23" ht="23.25" customHeight="1">
      <c r="A17" s="189">
        <v>12</v>
      </c>
      <c r="B17" s="183" t="s">
        <v>69</v>
      </c>
      <c r="C17" s="184"/>
      <c r="D17" s="185"/>
      <c r="E17" s="177"/>
      <c r="F17" s="184"/>
      <c r="G17" s="185"/>
      <c r="H17" s="177"/>
      <c r="I17" s="184"/>
      <c r="J17" s="185"/>
      <c r="K17" s="177"/>
      <c r="L17" s="178">
        <v>180</v>
      </c>
      <c r="M17" s="178">
        <v>182</v>
      </c>
      <c r="N17" s="179">
        <f t="shared" si="3"/>
        <v>101.11111111111111</v>
      </c>
      <c r="O17" s="178">
        <v>150</v>
      </c>
      <c r="P17" s="180">
        <v>163.75</v>
      </c>
      <c r="Q17" s="179">
        <f t="shared" si="4"/>
        <v>109.16666666666666</v>
      </c>
      <c r="R17" s="180"/>
      <c r="S17" s="181"/>
      <c r="T17" s="186"/>
      <c r="U17" s="15"/>
      <c r="V17" s="15"/>
      <c r="W17" s="15"/>
    </row>
    <row r="18" spans="1:23" ht="23.25" customHeight="1">
      <c r="A18" s="189">
        <v>13</v>
      </c>
      <c r="B18" s="183" t="s">
        <v>70</v>
      </c>
      <c r="C18" s="184"/>
      <c r="D18" s="185"/>
      <c r="E18" s="177"/>
      <c r="F18" s="184"/>
      <c r="G18" s="185"/>
      <c r="H18" s="177"/>
      <c r="I18" s="184"/>
      <c r="J18" s="185"/>
      <c r="K18" s="177"/>
      <c r="L18" s="178">
        <v>90</v>
      </c>
      <c r="M18" s="178">
        <v>85</v>
      </c>
      <c r="N18" s="179">
        <f t="shared" si="3"/>
        <v>94.44444444444444</v>
      </c>
      <c r="O18" s="178">
        <v>90</v>
      </c>
      <c r="P18" s="178">
        <v>82</v>
      </c>
      <c r="Q18" s="179">
        <f t="shared" si="4"/>
        <v>91.11111111111111</v>
      </c>
      <c r="R18" s="180"/>
      <c r="S18" s="181"/>
      <c r="T18" s="186"/>
      <c r="U18" s="15"/>
      <c r="V18" s="15"/>
      <c r="W18" s="15"/>
    </row>
    <row r="19" spans="1:23" ht="17.25" customHeight="1">
      <c r="A19" s="189">
        <v>14</v>
      </c>
      <c r="B19" s="183" t="s">
        <v>71</v>
      </c>
      <c r="C19" s="184"/>
      <c r="D19" s="185"/>
      <c r="E19" s="177"/>
      <c r="F19" s="184"/>
      <c r="G19" s="185"/>
      <c r="H19" s="177"/>
      <c r="I19" s="184"/>
      <c r="J19" s="185"/>
      <c r="K19" s="177"/>
      <c r="L19" s="178">
        <v>80</v>
      </c>
      <c r="M19" s="178">
        <v>83</v>
      </c>
      <c r="N19" s="179">
        <f t="shared" si="3"/>
        <v>103.75000000000001</v>
      </c>
      <c r="O19" s="178">
        <v>54</v>
      </c>
      <c r="P19" s="178">
        <v>55</v>
      </c>
      <c r="Q19" s="179">
        <f t="shared" si="4"/>
        <v>101.85185185185186</v>
      </c>
      <c r="R19" s="180"/>
      <c r="S19" s="181"/>
      <c r="T19" s="186"/>
      <c r="U19" s="15"/>
      <c r="V19" s="15"/>
      <c r="W19" s="15"/>
    </row>
    <row r="20" spans="1:23" ht="18.75" customHeight="1">
      <c r="A20" s="189">
        <v>15</v>
      </c>
      <c r="B20" s="183" t="s">
        <v>72</v>
      </c>
      <c r="C20" s="184"/>
      <c r="D20" s="185"/>
      <c r="E20" s="177"/>
      <c r="F20" s="184"/>
      <c r="G20" s="185"/>
      <c r="H20" s="177"/>
      <c r="I20" s="184"/>
      <c r="J20" s="185"/>
      <c r="K20" s="177"/>
      <c r="L20" s="178">
        <v>45</v>
      </c>
      <c r="M20" s="178">
        <v>43</v>
      </c>
      <c r="N20" s="179">
        <f t="shared" si="3"/>
        <v>95.55555555555556</v>
      </c>
      <c r="O20" s="178">
        <v>20</v>
      </c>
      <c r="P20" s="178">
        <v>18</v>
      </c>
      <c r="Q20" s="179">
        <f t="shared" si="4"/>
        <v>90</v>
      </c>
      <c r="R20" s="180"/>
      <c r="S20" s="181"/>
      <c r="T20" s="186"/>
      <c r="U20" s="15"/>
      <c r="V20" s="15"/>
      <c r="W20" s="15"/>
    </row>
    <row r="21" spans="1:23" ht="15" customHeight="1">
      <c r="A21" s="189">
        <v>16</v>
      </c>
      <c r="B21" s="183" t="s">
        <v>73</v>
      </c>
      <c r="C21" s="184"/>
      <c r="D21" s="185"/>
      <c r="E21" s="177"/>
      <c r="F21" s="184"/>
      <c r="G21" s="185"/>
      <c r="H21" s="177"/>
      <c r="I21" s="184"/>
      <c r="J21" s="185"/>
      <c r="K21" s="177"/>
      <c r="L21" s="178">
        <v>70</v>
      </c>
      <c r="M21" s="178">
        <v>67</v>
      </c>
      <c r="N21" s="179">
        <f t="shared" si="3"/>
        <v>95.71428571428572</v>
      </c>
      <c r="O21" s="178">
        <v>44</v>
      </c>
      <c r="P21" s="178">
        <v>42</v>
      </c>
      <c r="Q21" s="179">
        <f t="shared" si="4"/>
        <v>95.45454545454545</v>
      </c>
      <c r="R21" s="180"/>
      <c r="S21" s="181"/>
      <c r="T21" s="186"/>
      <c r="U21" s="15"/>
      <c r="V21" s="15"/>
      <c r="W21" s="15"/>
    </row>
    <row r="22" spans="1:23" ht="27" customHeight="1">
      <c r="A22" s="173">
        <v>17</v>
      </c>
      <c r="B22" s="183" t="s">
        <v>74</v>
      </c>
      <c r="C22" s="188"/>
      <c r="D22" s="190"/>
      <c r="E22" s="177"/>
      <c r="F22" s="188"/>
      <c r="G22" s="190"/>
      <c r="H22" s="177"/>
      <c r="I22" s="188"/>
      <c r="J22" s="190"/>
      <c r="K22" s="177"/>
      <c r="L22" s="187"/>
      <c r="M22" s="187"/>
      <c r="N22" s="191"/>
      <c r="O22" s="191"/>
      <c r="P22" s="191"/>
      <c r="Q22" s="191"/>
      <c r="R22" s="187">
        <v>40000</v>
      </c>
      <c r="S22" s="187">
        <v>40000</v>
      </c>
      <c r="T22" s="186">
        <f>S22/R22*100</f>
        <v>100</v>
      </c>
      <c r="U22" s="192">
        <v>3026</v>
      </c>
      <c r="V22" s="192">
        <v>3026</v>
      </c>
      <c r="W22" s="186">
        <f>V22/U22*100</f>
        <v>100</v>
      </c>
    </row>
    <row r="23" spans="1:23" ht="21.75" customHeight="1">
      <c r="A23" s="173">
        <v>18</v>
      </c>
      <c r="B23" s="183" t="s">
        <v>75</v>
      </c>
      <c r="C23" s="188"/>
      <c r="D23" s="190"/>
      <c r="E23" s="177"/>
      <c r="F23" s="188"/>
      <c r="G23" s="190"/>
      <c r="H23" s="177"/>
      <c r="I23" s="188"/>
      <c r="J23" s="190"/>
      <c r="K23" s="177"/>
      <c r="L23" s="187"/>
      <c r="M23" s="187"/>
      <c r="N23" s="191"/>
      <c r="O23" s="191"/>
      <c r="P23" s="191"/>
      <c r="Q23" s="191"/>
      <c r="R23" s="187">
        <v>135445</v>
      </c>
      <c r="S23" s="187">
        <v>136200</v>
      </c>
      <c r="T23" s="186">
        <f>S23/R23*100</f>
        <v>100.55742183173982</v>
      </c>
      <c r="U23" s="15"/>
      <c r="V23" s="15"/>
      <c r="W23" s="186"/>
    </row>
    <row r="24" spans="1:23" ht="15.75">
      <c r="A24" s="1"/>
      <c r="B24" s="1"/>
      <c r="C24" s="193"/>
      <c r="D24" s="193"/>
      <c r="E24" s="194"/>
      <c r="F24" s="102"/>
      <c r="G24" s="102"/>
      <c r="H24" s="164"/>
      <c r="I24" s="102"/>
      <c r="J24" s="102"/>
      <c r="K24" s="164"/>
      <c r="L24" s="102"/>
      <c r="M24" s="102"/>
      <c r="N24" s="164"/>
      <c r="O24" s="164"/>
      <c r="P24" s="164"/>
      <c r="Q24" s="164"/>
      <c r="R24" s="9"/>
      <c r="S24" s="1"/>
      <c r="T24" s="3"/>
      <c r="U24" s="3"/>
      <c r="V24" s="3"/>
      <c r="W24" s="3"/>
    </row>
    <row r="25" spans="1:23" ht="15.75">
      <c r="A25" s="1"/>
      <c r="B25" s="195" t="s">
        <v>76</v>
      </c>
      <c r="C25" s="195"/>
      <c r="D25" s="195"/>
      <c r="E25" s="195"/>
      <c r="F25" s="102"/>
      <c r="G25" s="102"/>
      <c r="H25" s="164"/>
      <c r="I25" s="102"/>
      <c r="J25" s="102"/>
      <c r="K25" s="164"/>
      <c r="L25" s="102"/>
      <c r="M25" s="102"/>
      <c r="N25" s="164"/>
      <c r="O25" s="164"/>
      <c r="P25" s="164"/>
      <c r="Q25" s="164"/>
      <c r="R25" s="9"/>
      <c r="S25" s="1"/>
      <c r="T25" s="3"/>
      <c r="U25" s="3"/>
      <c r="V25" s="3"/>
      <c r="W25" s="3"/>
    </row>
    <row r="26" spans="1:23" ht="15.75">
      <c r="A26" s="1"/>
      <c r="B26" s="195"/>
      <c r="C26" s="195"/>
      <c r="D26" s="195"/>
      <c r="E26" s="195"/>
      <c r="F26" s="102"/>
      <c r="G26" s="124" t="s">
        <v>77</v>
      </c>
      <c r="H26" s="124"/>
      <c r="I26" s="1"/>
      <c r="J26" s="1"/>
      <c r="K26" s="164"/>
      <c r="L26" s="102"/>
      <c r="M26" s="102"/>
      <c r="N26" s="164"/>
      <c r="O26" s="164"/>
      <c r="P26" s="164"/>
      <c r="Q26" s="164"/>
      <c r="R26" s="9"/>
      <c r="S26" s="1"/>
      <c r="T26" s="3"/>
      <c r="U26" s="3"/>
      <c r="V26" s="3"/>
      <c r="W26" s="3"/>
    </row>
    <row r="27" spans="1:23" ht="15.75">
      <c r="A27" s="1"/>
      <c r="B27" s="1"/>
      <c r="C27" s="102"/>
      <c r="D27" s="102"/>
      <c r="E27" s="164"/>
      <c r="F27" s="102"/>
      <c r="G27" s="102"/>
      <c r="H27" s="164"/>
      <c r="I27" s="102"/>
      <c r="J27" s="102"/>
      <c r="K27" s="164"/>
      <c r="L27" s="102"/>
      <c r="M27" s="102"/>
      <c r="N27" s="164"/>
      <c r="O27" s="164"/>
      <c r="P27" s="164"/>
      <c r="Q27" s="164"/>
      <c r="R27" s="9"/>
      <c r="S27" s="1"/>
      <c r="T27" s="3"/>
      <c r="U27" s="3"/>
      <c r="V27" s="3"/>
      <c r="W27" s="3"/>
    </row>
    <row r="28" spans="1:23" ht="15.75">
      <c r="A28" s="1"/>
      <c r="B28" s="1"/>
      <c r="C28" s="102"/>
      <c r="D28" s="102"/>
      <c r="E28" s="164"/>
      <c r="F28" s="102"/>
      <c r="G28" s="102"/>
      <c r="H28" s="164"/>
      <c r="I28" s="102"/>
      <c r="J28" s="102"/>
      <c r="K28" s="164"/>
      <c r="L28" s="102"/>
      <c r="M28" s="102"/>
      <c r="N28" s="164"/>
      <c r="O28" s="164"/>
      <c r="P28" s="164"/>
      <c r="Q28" s="164"/>
      <c r="R28" s="9"/>
      <c r="S28" s="1"/>
      <c r="T28" s="3"/>
      <c r="U28" s="3"/>
      <c r="V28" s="3"/>
      <c r="W28" s="3"/>
    </row>
    <row r="29" spans="1:23" ht="15.75">
      <c r="A29" s="1"/>
      <c r="B29" s="1" t="s">
        <v>78</v>
      </c>
      <c r="C29" s="102"/>
      <c r="D29" s="102"/>
      <c r="E29" s="164"/>
      <c r="F29" s="102"/>
      <c r="G29" s="102"/>
      <c r="H29" s="164"/>
      <c r="I29" s="102"/>
      <c r="J29" s="102"/>
      <c r="K29" s="164"/>
      <c r="L29" s="102"/>
      <c r="M29" s="102"/>
      <c r="N29" s="164"/>
      <c r="O29" s="164"/>
      <c r="P29" s="164"/>
      <c r="Q29" s="164"/>
      <c r="R29" s="9"/>
      <c r="S29" s="1"/>
      <c r="T29" s="3"/>
      <c r="U29" s="3"/>
      <c r="V29" s="3"/>
      <c r="W29" s="3"/>
    </row>
  </sheetData>
  <sheetProtection/>
  <mergeCells count="11">
    <mergeCell ref="U4:W4"/>
    <mergeCell ref="B25:E26"/>
    <mergeCell ref="G26:H26"/>
    <mergeCell ref="A2:R2"/>
    <mergeCell ref="A4:A5"/>
    <mergeCell ref="B4:B5"/>
    <mergeCell ref="C4:E4"/>
    <mergeCell ref="F4:H4"/>
    <mergeCell ref="I4:K4"/>
    <mergeCell ref="L4:Q4"/>
    <mergeCell ref="R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3"/>
  <sheetViews>
    <sheetView zoomScalePageLayoutView="0" workbookViewId="0" topLeftCell="B1">
      <selection activeCell="C32" sqref="C32"/>
    </sheetView>
  </sheetViews>
  <sheetFormatPr defaultColWidth="9.140625" defaultRowHeight="15"/>
  <cols>
    <col min="1" max="1" width="9.140625" style="0" hidden="1" customWidth="1"/>
    <col min="2" max="2" width="5.28125" style="0" customWidth="1"/>
    <col min="3" max="3" width="32.57421875" style="0" customWidth="1"/>
    <col min="4" max="4" width="12.421875" style="0" customWidth="1"/>
    <col min="5" max="5" width="11.140625" style="0" customWidth="1"/>
    <col min="6" max="6" width="11.421875" style="0" customWidth="1"/>
    <col min="7" max="7" width="14.28125" style="0" customWidth="1"/>
    <col min="8" max="8" width="10.7109375" style="0" customWidth="1"/>
    <col min="10" max="10" width="11.7109375" style="0" customWidth="1"/>
    <col min="11" max="11" width="10.8515625" style="0" customWidth="1"/>
    <col min="12" max="12" width="11.57421875" style="0" customWidth="1"/>
    <col min="13" max="13" width="12.00390625" style="0" customWidth="1"/>
    <col min="14" max="14" width="11.140625" style="0" customWidth="1"/>
    <col min="15" max="15" width="10.28125" style="0" customWidth="1"/>
  </cols>
  <sheetData>
    <row r="2" spans="2:22" ht="15.75">
      <c r="B2" s="18"/>
      <c r="C2" s="125" t="s">
        <v>43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2:22" ht="15">
      <c r="B3" s="9"/>
      <c r="C3" s="9"/>
      <c r="D3" s="9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63" customHeight="1">
      <c r="B4" s="126" t="s">
        <v>1</v>
      </c>
      <c r="C4" s="126" t="s">
        <v>0</v>
      </c>
      <c r="D4" s="128" t="s">
        <v>29</v>
      </c>
      <c r="E4" s="129"/>
      <c r="F4" s="130"/>
      <c r="G4" s="128" t="s">
        <v>30</v>
      </c>
      <c r="H4" s="129"/>
      <c r="I4" s="130"/>
      <c r="J4" s="128" t="s">
        <v>31</v>
      </c>
      <c r="K4" s="129"/>
      <c r="L4" s="130"/>
      <c r="M4" s="128" t="s">
        <v>13</v>
      </c>
      <c r="N4" s="129"/>
      <c r="O4" s="130"/>
      <c r="P4" s="8"/>
      <c r="Q4" s="8"/>
      <c r="R4" s="8"/>
      <c r="S4" s="8"/>
      <c r="T4" s="8"/>
      <c r="U4" s="8"/>
      <c r="V4" s="8"/>
    </row>
    <row r="5" spans="2:22" ht="81.75" customHeight="1">
      <c r="B5" s="127"/>
      <c r="C5" s="127"/>
      <c r="D5" s="37" t="s">
        <v>15</v>
      </c>
      <c r="E5" s="38" t="s">
        <v>14</v>
      </c>
      <c r="F5" s="39" t="s">
        <v>2</v>
      </c>
      <c r="G5" s="37" t="s">
        <v>15</v>
      </c>
      <c r="H5" s="38" t="s">
        <v>14</v>
      </c>
      <c r="I5" s="39" t="s">
        <v>2</v>
      </c>
      <c r="J5" s="37" t="s">
        <v>15</v>
      </c>
      <c r="K5" s="38" t="s">
        <v>14</v>
      </c>
      <c r="L5" s="39" t="s">
        <v>2</v>
      </c>
      <c r="M5" s="37" t="s">
        <v>15</v>
      </c>
      <c r="N5" s="38" t="s">
        <v>14</v>
      </c>
      <c r="O5" s="39" t="s">
        <v>2</v>
      </c>
      <c r="P5" s="8"/>
      <c r="Q5" s="8"/>
      <c r="R5" s="8"/>
      <c r="S5" s="8"/>
      <c r="T5" s="8"/>
      <c r="U5" s="8"/>
      <c r="V5" s="8"/>
    </row>
    <row r="6" spans="2:22" ht="79.5" customHeight="1">
      <c r="B6" s="88">
        <v>1</v>
      </c>
      <c r="C6" s="89" t="s">
        <v>44</v>
      </c>
      <c r="D6" s="91">
        <v>371198</v>
      </c>
      <c r="E6" s="92">
        <v>373500</v>
      </c>
      <c r="F6" s="90">
        <f>E6/D6*100</f>
        <v>100.62015420341703</v>
      </c>
      <c r="G6" s="91">
        <v>74438</v>
      </c>
      <c r="H6" s="92">
        <v>142684</v>
      </c>
      <c r="I6" s="90">
        <f>H6/G6*100</f>
        <v>191.68166796528655</v>
      </c>
      <c r="J6" s="91">
        <v>31984</v>
      </c>
      <c r="K6" s="92">
        <v>56072</v>
      </c>
      <c r="L6" s="90">
        <f>K6/J6*100</f>
        <v>175.31265632816408</v>
      </c>
      <c r="M6" s="91">
        <v>600</v>
      </c>
      <c r="N6" s="92">
        <v>1000</v>
      </c>
      <c r="O6" s="90">
        <f>N6/M6*100</f>
        <v>166.66666666666669</v>
      </c>
      <c r="P6" s="1"/>
      <c r="Q6" s="1"/>
      <c r="R6" s="1"/>
      <c r="S6" s="1"/>
      <c r="T6" s="1"/>
      <c r="U6" s="1"/>
      <c r="V6" s="1"/>
    </row>
    <row r="7" spans="2:22" ht="15">
      <c r="B7" s="9"/>
      <c r="C7" s="9"/>
      <c r="D7" s="9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5" hidden="1">
      <c r="B8" s="9"/>
      <c r="C8" s="9"/>
      <c r="D8" s="9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5" hidden="1">
      <c r="B9" s="9"/>
      <c r="C9" s="9"/>
      <c r="D9" s="9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5" hidden="1">
      <c r="B10" s="9"/>
      <c r="C10" s="9"/>
      <c r="D10" s="9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5" hidden="1">
      <c r="B11" s="9"/>
      <c r="C11" s="9"/>
      <c r="D11" s="9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5" hidden="1">
      <c r="B12" s="9"/>
      <c r="C12" s="9"/>
      <c r="D12" s="9"/>
      <c r="E12" s="4"/>
      <c r="F12" s="4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45.75" customHeight="1">
      <c r="B13" s="9"/>
      <c r="C13" s="110" t="s">
        <v>32</v>
      </c>
      <c r="D13" s="110"/>
      <c r="E13" s="110"/>
      <c r="F13" s="110"/>
      <c r="G13" s="36"/>
      <c r="H13" s="36"/>
      <c r="I13" s="36"/>
      <c r="J13" s="124" t="s">
        <v>22</v>
      </c>
      <c r="K13" s="124"/>
      <c r="L13" s="124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/>
  <mergeCells count="9">
    <mergeCell ref="C13:F13"/>
    <mergeCell ref="J13:L13"/>
    <mergeCell ref="C2:V2"/>
    <mergeCell ref="B4:B5"/>
    <mergeCell ref="C4:C5"/>
    <mergeCell ref="D4:F4"/>
    <mergeCell ref="G4:I4"/>
    <mergeCell ref="J4:L4"/>
    <mergeCell ref="M4:O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2.140625" style="0" customWidth="1"/>
    <col min="2" max="2" width="59.28125" style="0" customWidth="1"/>
    <col min="3" max="3" width="15.57421875" style="0" customWidth="1"/>
    <col min="4" max="4" width="14.7109375" style="0" customWidth="1"/>
    <col min="5" max="5" width="15.140625" style="0" customWidth="1"/>
    <col min="6" max="6" width="14.28125" style="0" customWidth="1"/>
    <col min="7" max="7" width="10.57421875" style="0" customWidth="1"/>
  </cols>
  <sheetData>
    <row r="2" spans="2:7" ht="45" customHeight="1">
      <c r="B2" s="154" t="s">
        <v>41</v>
      </c>
      <c r="C2" s="154"/>
      <c r="D2" s="154"/>
      <c r="E2" s="154"/>
      <c r="F2" s="154"/>
      <c r="G2" s="154"/>
    </row>
    <row r="3" spans="2:7" ht="54.75" customHeight="1">
      <c r="B3" s="155" t="s">
        <v>42</v>
      </c>
      <c r="C3" s="155"/>
      <c r="D3" s="155"/>
      <c r="E3" s="155"/>
      <c r="F3" s="155"/>
      <c r="G3" s="155"/>
    </row>
    <row r="4" spans="2:7" ht="16.5" thickBot="1">
      <c r="B4" s="156"/>
      <c r="C4" s="157"/>
      <c r="D4" s="157"/>
      <c r="E4" s="157"/>
      <c r="F4" s="157"/>
      <c r="G4" s="157"/>
    </row>
    <row r="5" spans="2:7" ht="15.75">
      <c r="B5" s="158" t="s">
        <v>3</v>
      </c>
      <c r="C5" s="160" t="s">
        <v>4</v>
      </c>
      <c r="D5" s="160" t="s">
        <v>5</v>
      </c>
      <c r="E5" s="160" t="s">
        <v>6</v>
      </c>
      <c r="F5" s="160"/>
      <c r="G5" s="160"/>
    </row>
    <row r="6" spans="2:7" ht="80.25" customHeight="1">
      <c r="B6" s="159"/>
      <c r="C6" s="161"/>
      <c r="D6" s="161"/>
      <c r="E6" s="33" t="s">
        <v>9</v>
      </c>
      <c r="F6" s="33" t="s">
        <v>10</v>
      </c>
      <c r="G6" s="33" t="s">
        <v>7</v>
      </c>
    </row>
    <row r="7" spans="2:7" ht="15">
      <c r="B7" s="23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</row>
    <row r="8" spans="2:7" ht="15">
      <c r="B8" s="25"/>
      <c r="C8" s="26"/>
      <c r="D8" s="27"/>
      <c r="E8" s="26"/>
      <c r="F8" s="28"/>
      <c r="G8" s="29"/>
    </row>
    <row r="9" spans="2:7" ht="15">
      <c r="B9" s="150" t="s">
        <v>28</v>
      </c>
      <c r="C9" s="151"/>
      <c r="D9" s="151"/>
      <c r="E9" s="151"/>
      <c r="F9" s="151"/>
      <c r="G9" s="151"/>
    </row>
    <row r="10" spans="2:7" ht="110.25">
      <c r="B10" s="78" t="s">
        <v>23</v>
      </c>
      <c r="C10" s="79"/>
      <c r="D10" s="80" t="s">
        <v>8</v>
      </c>
      <c r="E10" s="81">
        <v>900</v>
      </c>
      <c r="F10" s="81">
        <v>915</v>
      </c>
      <c r="G10" s="82">
        <f>F10/E10*100</f>
        <v>101.66666666666666</v>
      </c>
    </row>
    <row r="11" spans="2:7" ht="66" customHeight="1">
      <c r="B11" s="83" t="s">
        <v>24</v>
      </c>
      <c r="C11" s="84"/>
      <c r="D11" s="85" t="s">
        <v>25</v>
      </c>
      <c r="E11" s="86">
        <v>60</v>
      </c>
      <c r="F11" s="86">
        <v>60</v>
      </c>
      <c r="G11" s="87">
        <f>F11/E11*100</f>
        <v>100</v>
      </c>
    </row>
    <row r="12" spans="2:7" ht="24.75" customHeight="1">
      <c r="B12" s="132" t="s">
        <v>26</v>
      </c>
      <c r="C12" s="152"/>
      <c r="D12" s="138" t="s">
        <v>25</v>
      </c>
      <c r="E12" s="141">
        <v>200</v>
      </c>
      <c r="F12" s="144">
        <v>255</v>
      </c>
      <c r="G12" s="147">
        <f>F12/E12*100</f>
        <v>127.49999999999999</v>
      </c>
    </row>
    <row r="13" spans="2:7" ht="9" customHeight="1">
      <c r="B13" s="134"/>
      <c r="C13" s="153"/>
      <c r="D13" s="140"/>
      <c r="E13" s="143"/>
      <c r="F13" s="146"/>
      <c r="G13" s="149"/>
    </row>
    <row r="14" spans="2:7" ht="16.5" customHeight="1">
      <c r="B14" s="132" t="s">
        <v>27</v>
      </c>
      <c r="C14" s="135"/>
      <c r="D14" s="138" t="s">
        <v>25</v>
      </c>
      <c r="E14" s="141">
        <v>57</v>
      </c>
      <c r="F14" s="144">
        <v>57</v>
      </c>
      <c r="G14" s="147">
        <f>F14/E14*100</f>
        <v>100</v>
      </c>
    </row>
    <row r="15" spans="2:7" ht="16.5" customHeight="1">
      <c r="B15" s="133"/>
      <c r="C15" s="136"/>
      <c r="D15" s="139"/>
      <c r="E15" s="142"/>
      <c r="F15" s="145"/>
      <c r="G15" s="148"/>
    </row>
    <row r="16" spans="2:7" ht="15" customHeight="1" hidden="1">
      <c r="B16" s="133"/>
      <c r="C16" s="136"/>
      <c r="D16" s="139"/>
      <c r="E16" s="142"/>
      <c r="F16" s="145"/>
      <c r="G16" s="148"/>
    </row>
    <row r="17" spans="2:7" ht="21" customHeight="1">
      <c r="B17" s="134"/>
      <c r="C17" s="137"/>
      <c r="D17" s="140"/>
      <c r="E17" s="143"/>
      <c r="F17" s="146"/>
      <c r="G17" s="149"/>
    </row>
    <row r="18" spans="2:7" ht="1.5" customHeight="1" thickBot="1">
      <c r="B18" s="30"/>
      <c r="C18" s="31"/>
      <c r="D18" s="31"/>
      <c r="E18" s="32"/>
      <c r="F18" s="32"/>
      <c r="G18" s="32"/>
    </row>
    <row r="20" spans="2:7" ht="15.75">
      <c r="B20" s="34" t="s">
        <v>11</v>
      </c>
      <c r="C20" s="35"/>
      <c r="D20" s="35"/>
      <c r="E20" s="131" t="s">
        <v>12</v>
      </c>
      <c r="F20" s="131"/>
      <c r="G20" s="35"/>
    </row>
  </sheetData>
  <sheetProtection/>
  <mergeCells count="21">
    <mergeCell ref="B2:G2"/>
    <mergeCell ref="B3:G3"/>
    <mergeCell ref="B4:G4"/>
    <mergeCell ref="B5:B6"/>
    <mergeCell ref="C5:C6"/>
    <mergeCell ref="D5:D6"/>
    <mergeCell ref="E5:G5"/>
    <mergeCell ref="G14:G17"/>
    <mergeCell ref="B9:G9"/>
    <mergeCell ref="B12:B13"/>
    <mergeCell ref="C12:C13"/>
    <mergeCell ref="D12:D13"/>
    <mergeCell ref="E12:E13"/>
    <mergeCell ref="F12:F13"/>
    <mergeCell ref="G12:G13"/>
    <mergeCell ref="E20:F20"/>
    <mergeCell ref="B14:B17"/>
    <mergeCell ref="C14:C17"/>
    <mergeCell ref="D14:D17"/>
    <mergeCell ref="E14:E17"/>
    <mergeCell ref="F14:F1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2015-04-30T05:18:47Z</cp:lastPrinted>
  <dcterms:created xsi:type="dcterms:W3CDTF">2006-09-28T05:33:49Z</dcterms:created>
  <dcterms:modified xsi:type="dcterms:W3CDTF">2024-04-03T13:36:24Z</dcterms:modified>
  <cp:category/>
  <cp:version/>
  <cp:contentType/>
  <cp:contentStatus/>
</cp:coreProperties>
</file>