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6710" windowHeight="11595" activeTab="0"/>
  </bookViews>
  <sheets>
    <sheet name="Республиканский бюджет" sheetId="1" r:id="rId1"/>
  </sheets>
  <definedNames>
    <definedName name="_xlnm.Print_Area" localSheetId="0">'Республиканский бюджет'!$A$1:$F$16</definedName>
  </definedNames>
  <calcPr fullCalcOnLoad="1"/>
</workbook>
</file>

<file path=xl/sharedStrings.xml><?xml version="1.0" encoding="utf-8"?>
<sst xmlns="http://schemas.openxmlformats.org/spreadsheetml/2006/main" count="31" uniqueCount="23">
  <si>
    <t>Статус</t>
  </si>
  <si>
    <t>план расходов на отчетный год, тыс. рублей</t>
  </si>
  <si>
    <t>план расходов с начала реализации государственной программы Чувашской Республики (подпрограммы государственной программы Чувашской Республики), тыс. рублей</t>
  </si>
  <si>
    <t>Расходы, тыс. рублей</t>
  </si>
  <si>
    <t>Наименование государственной программы Чувашской Республики (подпрограммы государственной программы Чувашской Республики, программы)</t>
  </si>
  <si>
    <t>Приложение № 3</t>
  </si>
  <si>
    <t>фактические расходы с начала реализации государственной программы Чувашской Республики (подпрограммы государственной программы Чувашской Республики), тыс. рублей</t>
  </si>
  <si>
    <t xml:space="preserve">Подпрограмма </t>
  </si>
  <si>
    <t>Подпрограмма</t>
  </si>
  <si>
    <t>Государственная программа Чувашской Республики</t>
  </si>
  <si>
    <t>Техническая и технологическая модернизация, инновационное развитие</t>
  </si>
  <si>
    <t>Развитие ветеринарии в Чувашской Республике</t>
  </si>
  <si>
    <t>Устойчивое развитие сельских территорий Чувашской Республики</t>
  </si>
  <si>
    <t>Развитие мелиорации земель сельскохозяйственного назначения Чувашской Республики</t>
  </si>
  <si>
    <t>фактические расходы за отчетный год, тыс. рублей</t>
  </si>
  <si>
    <t>Развитие отраслей агропромышленного комплекса</t>
  </si>
  <si>
    <t>Стимулирование инвестиционной деятельности в агропромышленном комплексе</t>
  </si>
  <si>
    <t xml:space="preserve">Обеспечение общих условий функционирования отраслей агропромышленного комплекса
</t>
  </si>
  <si>
    <t xml:space="preserve">Обеспечение реализации государственной программы </t>
  </si>
  <si>
    <t>Развитие сельского хозяйства и регулирование рынка сельскохозяйственной продукции, сырья и продовольствия Чувашской Республики</t>
  </si>
  <si>
    <t>Экспорт продукции агропромышленного комплекса</t>
  </si>
  <si>
    <t>Создание системы поддержки фермеров и развитие сельской кооперации</t>
  </si>
  <si>
    <t xml:space="preserve">ОТЧЕТ 
об использовании бюджетных ассигнований республиканского бюджета Чувашской Республики 
на реализацию государственных программ Чувашской Республики 
за 2021 год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</si>
</sst>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;[Red]#,##0.00"/>
    <numFmt numFmtId="175" formatCode="[$-FC19]d\ mmmm\ yyyy\ &quot;г.&quot;"/>
    <numFmt numFmtId="17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 horizontal="justify" vertical="top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top"/>
    </xf>
    <xf numFmtId="49" fontId="42" fillId="33" borderId="10" xfId="0" applyNumberFormat="1" applyFont="1" applyFill="1" applyBorder="1" applyAlignment="1">
      <alignment horizontal="justify" vertical="top" wrapText="1"/>
    </xf>
    <xf numFmtId="0" fontId="41" fillId="0" borderId="10" xfId="0" applyFont="1" applyBorder="1" applyAlignment="1">
      <alignment horizontal="justify" vertical="top" wrapText="1"/>
    </xf>
    <xf numFmtId="173" fontId="41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justify" vertical="top"/>
    </xf>
    <xf numFmtId="172" fontId="41" fillId="0" borderId="0" xfId="0" applyNumberFormat="1" applyFont="1" applyAlignment="1">
      <alignment/>
    </xf>
    <xf numFmtId="173" fontId="42" fillId="33" borderId="10" xfId="0" applyNumberFormat="1" applyFont="1" applyFill="1" applyBorder="1" applyAlignment="1">
      <alignment horizontal="center" vertical="top"/>
    </xf>
    <xf numFmtId="173" fontId="41" fillId="0" borderId="10" xfId="0" applyNumberFormat="1" applyFont="1" applyBorder="1" applyAlignment="1">
      <alignment horizontal="center" vertical="top"/>
    </xf>
    <xf numFmtId="173" fontId="41" fillId="33" borderId="10" xfId="0" applyNumberFormat="1" applyFont="1" applyFill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173" fontId="43" fillId="0" borderId="10" xfId="0" applyNumberFormat="1" applyFont="1" applyBorder="1" applyAlignment="1">
      <alignment horizontal="center" vertical="top" wrapText="1"/>
    </xf>
    <xf numFmtId="173" fontId="43" fillId="33" borderId="10" xfId="0" applyNumberFormat="1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="80" zoomScaleNormal="70" zoomScaleSheetLayoutView="80" zoomScalePageLayoutView="0" workbookViewId="0" topLeftCell="A1">
      <selection activeCell="G26" sqref="G26"/>
    </sheetView>
  </sheetViews>
  <sheetFormatPr defaultColWidth="9.140625" defaultRowHeight="15"/>
  <cols>
    <col min="1" max="1" width="23.140625" style="1" customWidth="1"/>
    <col min="2" max="2" width="57.8515625" style="1" customWidth="1"/>
    <col min="3" max="3" width="18.7109375" style="1" customWidth="1"/>
    <col min="4" max="4" width="16.421875" style="1" customWidth="1"/>
    <col min="5" max="6" width="35.28125" style="1" customWidth="1"/>
    <col min="7" max="7" width="9.140625" style="1" customWidth="1"/>
    <col min="8" max="8" width="14.28125" style="1" customWidth="1"/>
    <col min="9" max="9" width="9.140625" style="1" customWidth="1"/>
    <col min="10" max="10" width="25.7109375" style="1" customWidth="1"/>
    <col min="11" max="12" width="9.140625" style="1" customWidth="1"/>
    <col min="13" max="13" width="13.421875" style="1" customWidth="1"/>
    <col min="14" max="14" width="13.28125" style="1" customWidth="1"/>
    <col min="15" max="16384" width="9.140625" style="1" customWidth="1"/>
  </cols>
  <sheetData>
    <row r="1" ht="21" customHeight="1">
      <c r="F1" s="2" t="s">
        <v>5</v>
      </c>
    </row>
    <row r="2" spans="1:6" ht="56.25" customHeight="1">
      <c r="A2" s="21" t="s">
        <v>22</v>
      </c>
      <c r="B2" s="22"/>
      <c r="C2" s="22"/>
      <c r="D2" s="22"/>
      <c r="E2" s="22"/>
      <c r="F2" s="22"/>
    </row>
    <row r="3" spans="1:6" ht="15" customHeight="1">
      <c r="A3" s="25" t="s">
        <v>0</v>
      </c>
      <c r="B3" s="25" t="s">
        <v>4</v>
      </c>
      <c r="C3" s="23" t="s">
        <v>3</v>
      </c>
      <c r="D3" s="24"/>
      <c r="E3" s="24"/>
      <c r="F3" s="24"/>
    </row>
    <row r="4" spans="1:14" ht="90" customHeight="1">
      <c r="A4" s="24"/>
      <c r="B4" s="24"/>
      <c r="C4" s="9" t="s">
        <v>1</v>
      </c>
      <c r="D4" s="9" t="s">
        <v>14</v>
      </c>
      <c r="E4" s="9" t="s">
        <v>2</v>
      </c>
      <c r="F4" s="9" t="s">
        <v>6</v>
      </c>
      <c r="M4" s="26">
        <v>2019</v>
      </c>
      <c r="N4" s="26"/>
    </row>
    <row r="5" spans="1:6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14" ht="41.25" customHeight="1">
      <c r="A6" s="6" t="s">
        <v>9</v>
      </c>
      <c r="B6" s="6" t="s">
        <v>19</v>
      </c>
      <c r="C6" s="14">
        <f>C7+C8+C9+C10+C11+C12+C13+C14+C15+C16</f>
        <v>1824542.13</v>
      </c>
      <c r="D6" s="14">
        <f>D7+D8+D9+D10+D11+D12+D13+D14+D15+D16</f>
        <v>2229333.36</v>
      </c>
      <c r="E6" s="14">
        <f>SUM(E7:E16)</f>
        <v>3127743.5100000002</v>
      </c>
      <c r="F6" s="14">
        <f>SUM(F7:F16)</f>
        <v>3690704.87</v>
      </c>
      <c r="J6" s="1">
        <v>1303201.38</v>
      </c>
      <c r="M6" s="1">
        <v>1303201.38</v>
      </c>
      <c r="N6" s="1">
        <v>1461371.5100000002</v>
      </c>
    </row>
    <row r="7" spans="1:14" ht="30">
      <c r="A7" s="10" t="s">
        <v>8</v>
      </c>
      <c r="B7" s="3" t="s">
        <v>10</v>
      </c>
      <c r="C7" s="15">
        <v>501681.81</v>
      </c>
      <c r="D7" s="16">
        <v>910874.35</v>
      </c>
      <c r="E7" s="15">
        <f>C7+M7</f>
        <v>524627.61</v>
      </c>
      <c r="F7" s="15">
        <f>D7+N7</f>
        <v>947303.15</v>
      </c>
      <c r="H7" s="13">
        <f>F7-D7</f>
        <v>36428.80000000005</v>
      </c>
      <c r="J7" s="1">
        <v>22945.8</v>
      </c>
      <c r="M7" s="1">
        <v>22945.8</v>
      </c>
      <c r="N7" s="1">
        <v>36428.8</v>
      </c>
    </row>
    <row r="8" spans="1:14" ht="24.75" customHeight="1">
      <c r="A8" s="5" t="s">
        <v>7</v>
      </c>
      <c r="B8" s="3" t="s">
        <v>11</v>
      </c>
      <c r="C8" s="15">
        <v>266546.8</v>
      </c>
      <c r="D8" s="16">
        <v>264056.01</v>
      </c>
      <c r="E8" s="15">
        <f aca="true" t="shared" si="0" ref="E8:E16">C8+M8</f>
        <v>507917.19999999995</v>
      </c>
      <c r="F8" s="15">
        <f aca="true" t="shared" si="1" ref="F8:F16">D8+N8</f>
        <v>547856.51</v>
      </c>
      <c r="J8" s="1">
        <v>241370.4</v>
      </c>
      <c r="M8" s="1">
        <v>241370.4</v>
      </c>
      <c r="N8" s="1">
        <v>283800.5</v>
      </c>
    </row>
    <row r="9" spans="1:14" ht="30">
      <c r="A9" s="11" t="s">
        <v>7</v>
      </c>
      <c r="B9" s="12" t="s">
        <v>12</v>
      </c>
      <c r="C9" s="17">
        <v>0</v>
      </c>
      <c r="D9" s="18">
        <v>0</v>
      </c>
      <c r="E9" s="15">
        <f t="shared" si="0"/>
        <v>283375.1</v>
      </c>
      <c r="F9" s="15">
        <f t="shared" si="1"/>
        <v>489544</v>
      </c>
      <c r="H9" s="13">
        <f>E9</f>
        <v>283375.1</v>
      </c>
      <c r="J9" s="1">
        <v>283375.1</v>
      </c>
      <c r="M9" s="1">
        <v>283375.1</v>
      </c>
      <c r="N9" s="1">
        <v>489544</v>
      </c>
    </row>
    <row r="10" spans="1:14" ht="33" customHeight="1">
      <c r="A10" s="5" t="s">
        <v>7</v>
      </c>
      <c r="B10" s="3" t="s">
        <v>13</v>
      </c>
      <c r="C10" s="19">
        <v>22711.8</v>
      </c>
      <c r="D10" s="16">
        <v>22694.4</v>
      </c>
      <c r="E10" s="15">
        <f t="shared" si="0"/>
        <v>24423.7</v>
      </c>
      <c r="F10" s="15">
        <f t="shared" si="1"/>
        <v>22839.100000000002</v>
      </c>
      <c r="H10" s="1">
        <v>283375.1</v>
      </c>
      <c r="J10" s="1">
        <v>1711.9</v>
      </c>
      <c r="M10" s="1">
        <v>1711.9</v>
      </c>
      <c r="N10" s="1">
        <v>144.7</v>
      </c>
    </row>
    <row r="11" spans="1:14" ht="20.25" customHeight="1">
      <c r="A11" s="5" t="s">
        <v>7</v>
      </c>
      <c r="B11" s="3" t="s">
        <v>15</v>
      </c>
      <c r="C11" s="15">
        <v>866705.11</v>
      </c>
      <c r="D11" s="16">
        <v>864811.99</v>
      </c>
      <c r="E11" s="15">
        <f t="shared" si="0"/>
        <v>1231394.21</v>
      </c>
      <c r="F11" s="15">
        <f t="shared" si="1"/>
        <v>1245428.5899999999</v>
      </c>
      <c r="J11" s="1">
        <v>364689.1</v>
      </c>
      <c r="M11" s="1">
        <v>364689.1</v>
      </c>
      <c r="N11" s="1">
        <v>380616.6</v>
      </c>
    </row>
    <row r="12" spans="1:14" ht="33.75" customHeight="1">
      <c r="A12" s="5" t="s">
        <v>8</v>
      </c>
      <c r="B12" s="7" t="s">
        <v>17</v>
      </c>
      <c r="C12" s="19">
        <v>62131.91</v>
      </c>
      <c r="D12" s="16">
        <v>62131.91</v>
      </c>
      <c r="E12" s="15">
        <f t="shared" si="0"/>
        <v>87937.01000000001</v>
      </c>
      <c r="F12" s="15">
        <f t="shared" si="1"/>
        <v>92230.92</v>
      </c>
      <c r="J12" s="1">
        <v>25805.1</v>
      </c>
      <c r="M12" s="1">
        <v>25805.1</v>
      </c>
      <c r="N12" s="1">
        <v>30099.01</v>
      </c>
    </row>
    <row r="13" spans="1:14" ht="30">
      <c r="A13" s="5" t="s">
        <v>7</v>
      </c>
      <c r="B13" s="3" t="s">
        <v>16</v>
      </c>
      <c r="C13" s="19">
        <v>12475.03</v>
      </c>
      <c r="D13" s="16">
        <v>12475.03</v>
      </c>
      <c r="E13" s="15">
        <f t="shared" si="0"/>
        <v>294925.03</v>
      </c>
      <c r="F13" s="15">
        <f t="shared" si="1"/>
        <v>159609.63</v>
      </c>
      <c r="J13" s="1">
        <v>282450</v>
      </c>
      <c r="M13" s="1">
        <v>282450</v>
      </c>
      <c r="N13" s="1">
        <v>147134.6</v>
      </c>
    </row>
    <row r="14" spans="1:14" ht="22.5" customHeight="1">
      <c r="A14" s="5" t="s">
        <v>8</v>
      </c>
      <c r="B14" s="3" t="s">
        <v>20</v>
      </c>
      <c r="C14" s="19">
        <v>2015.77</v>
      </c>
      <c r="D14" s="16">
        <v>2015.77</v>
      </c>
      <c r="E14" s="15">
        <f t="shared" si="0"/>
        <v>4372.469999999999</v>
      </c>
      <c r="F14" s="15">
        <f t="shared" si="1"/>
        <v>4347.37</v>
      </c>
      <c r="J14" s="1">
        <v>2356.7</v>
      </c>
      <c r="M14" s="1">
        <v>2356.7</v>
      </c>
      <c r="N14" s="1">
        <v>2331.6</v>
      </c>
    </row>
    <row r="15" spans="1:14" ht="30.75" customHeight="1">
      <c r="A15" s="5" t="s">
        <v>8</v>
      </c>
      <c r="B15" s="3" t="s">
        <v>21</v>
      </c>
      <c r="C15" s="19">
        <v>733.2</v>
      </c>
      <c r="D15" s="16">
        <v>733.2</v>
      </c>
      <c r="E15" s="15">
        <f t="shared" si="0"/>
        <v>2811.2799999999997</v>
      </c>
      <c r="F15" s="15">
        <f t="shared" si="1"/>
        <v>1551.4</v>
      </c>
      <c r="J15" s="1">
        <v>2078.08</v>
      </c>
      <c r="M15" s="1">
        <v>2078.08</v>
      </c>
      <c r="N15" s="1">
        <v>818.2</v>
      </c>
    </row>
    <row r="16" spans="1:14" ht="21.75" customHeight="1">
      <c r="A16" s="5" t="s">
        <v>8</v>
      </c>
      <c r="B16" s="3" t="s">
        <v>18</v>
      </c>
      <c r="C16" s="19">
        <v>89540.7</v>
      </c>
      <c r="D16" s="20">
        <v>89540.7</v>
      </c>
      <c r="E16" s="15">
        <f t="shared" si="0"/>
        <v>165959.9</v>
      </c>
      <c r="F16" s="15">
        <f t="shared" si="1"/>
        <v>179994.2</v>
      </c>
      <c r="J16" s="1">
        <v>76419.2</v>
      </c>
      <c r="M16" s="1">
        <v>76419.2</v>
      </c>
      <c r="N16" s="1">
        <v>90453.5</v>
      </c>
    </row>
    <row r="17" ht="15">
      <c r="E17" s="8"/>
    </row>
  </sheetData>
  <sheetProtection/>
  <mergeCells count="5">
    <mergeCell ref="A2:F2"/>
    <mergeCell ref="C3:F3"/>
    <mergeCell ref="B3:B4"/>
    <mergeCell ref="A3:A4"/>
    <mergeCell ref="M4:N4"/>
  </mergeCells>
  <printOptions/>
  <pageMargins left="0.7" right="0.7" top="0.75" bottom="0.75" header="0.3" footer="0.3"/>
  <pageSetup fitToHeight="0" fitToWidth="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Александр Петров</cp:lastModifiedBy>
  <cp:lastPrinted>2022-02-10T06:31:45Z</cp:lastPrinted>
  <dcterms:created xsi:type="dcterms:W3CDTF">2016-01-21T05:48:17Z</dcterms:created>
  <dcterms:modified xsi:type="dcterms:W3CDTF">2022-02-10T06:32:05Z</dcterms:modified>
  <cp:category/>
  <cp:version/>
  <cp:contentType/>
  <cp:contentStatus/>
</cp:coreProperties>
</file>