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7 - 8 кл." sheetId="3" r:id="rId1"/>
    <sheet name="9 кл." sheetId="6" r:id="rId2"/>
    <sheet name="10 кл." sheetId="8" r:id="rId3"/>
    <sheet name="11 клас" sheetId="5" r:id="rId4"/>
  </sheets>
  <calcPr calcId="124519"/>
</workbook>
</file>

<file path=xl/calcChain.xml><?xml version="1.0" encoding="utf-8"?>
<calcChain xmlns="http://schemas.openxmlformats.org/spreadsheetml/2006/main">
  <c r="J12" i="8"/>
  <c r="L12" s="1"/>
  <c r="J17" i="3"/>
  <c r="L17" s="1"/>
  <c r="J12" i="6"/>
  <c r="L12" s="1"/>
  <c r="J11"/>
  <c r="L11" s="1"/>
  <c r="J14" i="8"/>
  <c r="L14" s="1"/>
  <c r="J13"/>
  <c r="L13" s="1"/>
  <c r="J11"/>
  <c r="L11" s="1"/>
  <c r="J10"/>
  <c r="L10" s="1"/>
  <c r="J16" i="3"/>
  <c r="L16" s="1"/>
  <c r="J15"/>
  <c r="L15" s="1"/>
  <c r="J14"/>
  <c r="L14" s="1"/>
  <c r="J13"/>
  <c r="L13" s="1"/>
  <c r="J12"/>
  <c r="L12" s="1"/>
  <c r="J11"/>
  <c r="L11" s="1"/>
  <c r="J12" i="5" l="1"/>
  <c r="L12" s="1"/>
  <c r="J16" i="6"/>
  <c r="L16" s="1"/>
  <c r="J15"/>
  <c r="L15" s="1"/>
  <c r="J14"/>
  <c r="L14" s="1"/>
  <c r="J13"/>
  <c r="L13" s="1"/>
  <c r="J11" i="5"/>
  <c r="L11" s="1"/>
  <c r="J10"/>
  <c r="L10" s="1"/>
</calcChain>
</file>

<file path=xl/sharedStrings.xml><?xml version="1.0" encoding="utf-8"?>
<sst xmlns="http://schemas.openxmlformats.org/spreadsheetml/2006/main" count="210" uniqueCount="82">
  <si>
    <t>№</t>
  </si>
  <si>
    <t>Шифр</t>
  </si>
  <si>
    <t>Район/город</t>
  </si>
  <si>
    <t>Наименование ОО (сокращенное наименование по Уставу)</t>
  </si>
  <si>
    <t xml:space="preserve">Класс, в котором обучается </t>
  </si>
  <si>
    <t>Ф.И.О. наставника (полностью)</t>
  </si>
  <si>
    <t>ИТОГО БАЛЛОВ</t>
  </si>
  <si>
    <t>МАКСИМАЛЬНЫЙ БАЛЛ</t>
  </si>
  <si>
    <t>Результат (победитель/призер/участник)</t>
  </si>
  <si>
    <t>Порецкий</t>
  </si>
  <si>
    <t>МБОУ "Напольновская СОШ"</t>
  </si>
  <si>
    <t>победитель</t>
  </si>
  <si>
    <t>участник</t>
  </si>
  <si>
    <t xml:space="preserve">Председатель жюри: </t>
  </si>
  <si>
    <t>_____________</t>
  </si>
  <si>
    <t>Члены жюри:</t>
  </si>
  <si>
    <t>МБОУ "Кудеихинская СОШ"</t>
  </si>
  <si>
    <t>МБОУ "Анастасовская СОШ"</t>
  </si>
  <si>
    <t>Десятсков Олег Владимирович</t>
  </si>
  <si>
    <t>Филимонов Евгений Алексеевич</t>
  </si>
  <si>
    <t>Практический тур</t>
  </si>
  <si>
    <t>Практическая часть</t>
  </si>
  <si>
    <t>ОБЖ-82</t>
  </si>
  <si>
    <t>ОБЖ-83</t>
  </si>
  <si>
    <t>ОБЖ-84</t>
  </si>
  <si>
    <t>ОБЖ-81</t>
  </si>
  <si>
    <t>ОБЖ-93</t>
  </si>
  <si>
    <t>МАОУ "Порецкая СОШ"</t>
  </si>
  <si>
    <t>ОБЖ-92</t>
  </si>
  <si>
    <t xml:space="preserve"> /Филимонов Е. А., учитель МАОУ "Порецкая СОШ"/</t>
  </si>
  <si>
    <t>Десятсков Олег Владимирович Учитель МБОУ "Анастасовская СОШ"</t>
  </si>
  <si>
    <t>/Десятсков Олег Владимирович учитель МБОУ "Анастасовская СОШ"</t>
  </si>
  <si>
    <t>Курвичев Владимир Николаевич</t>
  </si>
  <si>
    <t>/ Десятсков Олег Владимирович Учитель "МБОУ Анастасовская СОШ"</t>
  </si>
  <si>
    <t>ОБЖ-102</t>
  </si>
  <si>
    <t>ОБЖ-112</t>
  </si>
  <si>
    <t>ОБЖ-104</t>
  </si>
  <si>
    <t>ОБЖ-101</t>
  </si>
  <si>
    <r>
      <t xml:space="preserve">Председатель жюри: </t>
    </r>
    <r>
      <rPr>
        <b/>
        <i/>
        <sz val="10"/>
        <color indexed="10"/>
        <rFont val="Arial"/>
        <family val="2"/>
        <charset val="204"/>
      </rPr>
      <t>Десятсков Олег Владимирович учитель МБОУ "Анастасовская СОШ"</t>
    </r>
  </si>
  <si>
    <r>
      <t xml:space="preserve">Члены жюри: </t>
    </r>
    <r>
      <rPr>
        <b/>
        <sz val="10"/>
        <color rgb="FFFF0000"/>
        <rFont val="Arial"/>
        <family val="2"/>
        <charset val="204"/>
      </rPr>
      <t>Кумакшев Александр Николаевич, учитель МБОУ "Напольновская СОШ"</t>
    </r>
  </si>
  <si>
    <t xml:space="preserve">Модуль 1 </t>
  </si>
  <si>
    <t>Модуль 2</t>
  </si>
  <si>
    <t>Кумакшев Александр Николаевич</t>
  </si>
  <si>
    <t xml:space="preserve"> / Кумакшев А. Н. учитель МБОУ "Напольновская СОШ"</t>
  </si>
  <si>
    <t>________</t>
  </si>
  <si>
    <t>Модуль 1</t>
  </si>
  <si>
    <t>ОБЖ-94</t>
  </si>
  <si>
    <t>Призер</t>
  </si>
  <si>
    <t>МБОУ "Порецкая СОШ"</t>
  </si>
  <si>
    <t>ОБЖ-96</t>
  </si>
  <si>
    <t>Эффективность участия (%)</t>
  </si>
  <si>
    <r>
      <t xml:space="preserve">Члены жюри: </t>
    </r>
    <r>
      <rPr>
        <b/>
        <i/>
        <sz val="10"/>
        <color indexed="10"/>
        <rFont val="Arial"/>
        <family val="2"/>
        <charset val="204"/>
      </rPr>
      <t xml:space="preserve">  Кумакшев Александр Николаевич, учитель МБОУ "Напольновская СОШ"</t>
    </r>
  </si>
  <si>
    <t>/ Кумакшев А. Н. учитель МБОУ "Напольновская СОШ"</t>
  </si>
  <si>
    <t>ОБЖ-113</t>
  </si>
  <si>
    <t>МБОУ "Анастасовская  СОШ"</t>
  </si>
  <si>
    <t xml:space="preserve"> / Кумакшев А. Н. Учитель МБОУ "Напольновская СОШ"</t>
  </si>
  <si>
    <r>
      <t xml:space="preserve">Место проведения: </t>
    </r>
    <r>
      <rPr>
        <b/>
        <i/>
        <sz val="10"/>
        <color indexed="10"/>
        <rFont val="Arial"/>
        <family val="2"/>
        <charset val="204"/>
      </rPr>
      <t>Порецкий район, МБОУ "Кудеихинская СОШ" Порецкого района ЧР</t>
    </r>
  </si>
  <si>
    <r>
      <t xml:space="preserve">Председатель жюри: </t>
    </r>
    <r>
      <rPr>
        <b/>
        <i/>
        <sz val="10"/>
        <color rgb="FFFF0000"/>
        <rFont val="Arial"/>
        <family val="2"/>
        <charset val="204"/>
      </rPr>
      <t>Десятсков Олег Владимирович учитель МБОУ "Анастасовская СОШ"</t>
    </r>
  </si>
  <si>
    <r>
      <t>Председатель жюри: Десятсков Олег Владимирович</t>
    </r>
    <r>
      <rPr>
        <b/>
        <i/>
        <sz val="10"/>
        <color indexed="10"/>
        <rFont val="Arial"/>
        <family val="2"/>
        <charset val="204"/>
      </rPr>
      <t xml:space="preserve"> учитель МБОУ "Анастасовская СОШ"</t>
    </r>
  </si>
  <si>
    <t>Филимонов Евгений Алексеевич, учитель МБОУ "Порецкая СОШ", Патрикеева Виктория Алексеевна, учитель МБОУ "Анастасовская СОШ"</t>
  </si>
  <si>
    <t>/Патрикеева Виктория Алексеевна, учитель МБОУ "Анастасовская СОШ"</t>
  </si>
  <si>
    <r>
      <t xml:space="preserve">Место проведения: </t>
    </r>
    <r>
      <rPr>
        <b/>
        <i/>
        <sz val="10"/>
        <color indexed="10"/>
        <rFont val="Arial"/>
        <family val="2"/>
        <charset val="204"/>
      </rPr>
      <t>Порецкий район, МБОУ "Порецкая СОШ" Порецкого района ЧР</t>
    </r>
  </si>
  <si>
    <t>ОБЖ-91</t>
  </si>
  <si>
    <t>Количество участников: 6</t>
  </si>
  <si>
    <t>Победитель</t>
  </si>
  <si>
    <t>призёр</t>
  </si>
  <si>
    <t>ОБЖ-111</t>
  </si>
  <si>
    <r>
      <t>Протокол муниципального  этапа всероссийской олимпиады школьников по ОБЖ в 2023-2024 уч.г.,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i/>
        <sz val="10"/>
        <color indexed="10"/>
        <rFont val="Arial"/>
        <family val="2"/>
        <charset val="204"/>
      </rPr>
      <t xml:space="preserve">7 - 8 </t>
    </r>
    <r>
      <rPr>
        <b/>
        <sz val="10"/>
        <rFont val="Arial"/>
        <family val="2"/>
        <charset val="204"/>
      </rPr>
      <t>классы</t>
    </r>
  </si>
  <si>
    <r>
      <t>Дата проведения: 08</t>
    </r>
    <r>
      <rPr>
        <b/>
        <i/>
        <sz val="10"/>
        <color indexed="10"/>
        <rFont val="Arial"/>
        <family val="2"/>
        <charset val="204"/>
      </rPr>
      <t>.12.2023 г.</t>
    </r>
  </si>
  <si>
    <t>Количество участников: 7</t>
  </si>
  <si>
    <t>ОБЖ-72</t>
  </si>
  <si>
    <t>ОБЖ-71</t>
  </si>
  <si>
    <t>ОБЖ-73</t>
  </si>
  <si>
    <r>
      <t>Протокол муниципального этапа всероссийской олимпиады школьников по ОБЖ в 2023-2024 уч.г.,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i/>
        <sz val="10"/>
        <color indexed="10"/>
        <rFont val="Arial"/>
        <family val="2"/>
        <charset val="204"/>
      </rPr>
      <t xml:space="preserve">9 </t>
    </r>
    <r>
      <rPr>
        <b/>
        <sz val="10"/>
        <rFont val="Arial"/>
        <family val="2"/>
        <charset val="204"/>
      </rPr>
      <t>класс</t>
    </r>
  </si>
  <si>
    <r>
      <t xml:space="preserve">Дата проведения: </t>
    </r>
    <r>
      <rPr>
        <b/>
        <i/>
        <sz val="10"/>
        <color indexed="10"/>
        <rFont val="Arial"/>
        <family val="2"/>
        <charset val="204"/>
      </rPr>
      <t>8.12.2023 г.</t>
    </r>
  </si>
  <si>
    <t>ОБЖ-95</t>
  </si>
  <si>
    <r>
      <t>Протокол муниципального  этапа всероссийской олимпиады школьников по ОБЖ в 2023-2024 уч.г.,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i/>
        <sz val="10"/>
        <color indexed="10"/>
        <rFont val="Arial"/>
        <family val="2"/>
        <charset val="204"/>
      </rPr>
      <t xml:space="preserve">10 </t>
    </r>
    <r>
      <rPr>
        <b/>
        <sz val="10"/>
        <rFont val="Arial"/>
        <family val="2"/>
        <charset val="204"/>
      </rPr>
      <t>класс</t>
    </r>
  </si>
  <si>
    <t>Количество участников: 5</t>
  </si>
  <si>
    <t>ОБЖ-105</t>
  </si>
  <si>
    <t>ОБЖ- 103</t>
  </si>
  <si>
    <r>
      <t>Протокол муниципального  этапа всероссийской олимпиады школьников по ОБЖ в 2023-2024 уч.г.,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i/>
        <sz val="10"/>
        <color indexed="10"/>
        <rFont val="Arial"/>
        <family val="2"/>
        <charset val="204"/>
      </rPr>
      <t xml:space="preserve"> 11 </t>
    </r>
    <r>
      <rPr>
        <b/>
        <sz val="10"/>
        <rFont val="Arial"/>
        <family val="2"/>
        <charset val="204"/>
      </rPr>
      <t>классы</t>
    </r>
  </si>
  <si>
    <t>Количество участников: 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</si>
</sst>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name val="Calibri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1" fontId="1" fillId="0" borderId="7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0" xfId="0" applyFont="1"/>
    <xf numFmtId="0" fontId="1" fillId="0" borderId="7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/>
    <xf numFmtId="0" fontId="1" fillId="0" borderId="4" xfId="0" applyFont="1" applyBorder="1" applyAlignment="1">
      <alignment horizontal="center" vertical="top" wrapText="1"/>
    </xf>
    <xf numFmtId="9" fontId="1" fillId="0" borderId="11" xfId="0" applyNumberFormat="1" applyFont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Border="1"/>
    <xf numFmtId="0" fontId="1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horizontal="center" vertical="top" wrapText="1"/>
    </xf>
    <xf numFmtId="9" fontId="1" fillId="0" borderId="0" xfId="0" applyNumberFormat="1" applyFont="1" applyBorder="1" applyAlignment="1">
      <alignment horizontal="center" vertical="top" wrapText="1"/>
    </xf>
    <xf numFmtId="0" fontId="4" fillId="0" borderId="0" xfId="0" applyFont="1" applyBorder="1"/>
    <xf numFmtId="0" fontId="4" fillId="0" borderId="14" xfId="0" applyFont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top" wrapText="1"/>
    </xf>
    <xf numFmtId="9" fontId="1" fillId="0" borderId="7" xfId="0" applyNumberFormat="1" applyFont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tabSelected="1" topLeftCell="A10" workbookViewId="0">
      <selection activeCell="G26" sqref="G26:G27"/>
    </sheetView>
  </sheetViews>
  <sheetFormatPr defaultRowHeight="15"/>
  <cols>
    <col min="1" max="1" width="3.85546875" customWidth="1"/>
    <col min="2" max="2" width="6.85546875" customWidth="1"/>
    <col min="3" max="3" width="9.85546875" customWidth="1"/>
    <col min="4" max="4" width="20.5703125" customWidth="1"/>
    <col min="5" max="5" width="8.5703125" customWidth="1"/>
    <col min="6" max="6" width="21.140625" customWidth="1"/>
    <col min="7" max="7" width="9.28515625" customWidth="1"/>
    <col min="8" max="8" width="8" customWidth="1"/>
    <col min="9" max="9" width="8.7109375" customWidth="1"/>
    <col min="10" max="10" width="6.28515625" customWidth="1"/>
    <col min="11" max="12" width="6.7109375" customWidth="1"/>
    <col min="13" max="13" width="18.85546875" customWidth="1"/>
  </cols>
  <sheetData>
    <row r="1" spans="1:13">
      <c r="A1" s="46" t="s">
        <v>67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>
      <c r="A3" s="47" t="s">
        <v>69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>
      <c r="A4" s="47" t="s">
        <v>68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>
      <c r="A5" s="48" t="s">
        <v>61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>
      <c r="A6" s="44" t="s">
        <v>58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>
      <c r="A7" s="44" t="s">
        <v>39</v>
      </c>
      <c r="B7" s="44"/>
      <c r="C7" s="44"/>
      <c r="D7" s="44"/>
      <c r="E7" s="44"/>
      <c r="F7" s="44"/>
      <c r="G7" s="44"/>
      <c r="H7" s="44"/>
      <c r="I7" s="44"/>
      <c r="J7" s="2"/>
      <c r="K7" s="2"/>
      <c r="L7" s="2"/>
      <c r="M7" s="2"/>
    </row>
    <row r="8" spans="1:13">
      <c r="A8" s="45" t="s">
        <v>59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ht="15.75" thickBot="1"/>
    <row r="10" spans="1:13" ht="77.25" thickBot="1">
      <c r="A10" s="3" t="s">
        <v>0</v>
      </c>
      <c r="B10" s="4" t="s">
        <v>1</v>
      </c>
      <c r="C10" s="5" t="s">
        <v>2</v>
      </c>
      <c r="D10" s="5" t="s">
        <v>3</v>
      </c>
      <c r="E10" s="6" t="s">
        <v>4</v>
      </c>
      <c r="F10" s="5" t="s">
        <v>5</v>
      </c>
      <c r="G10" s="22" t="s">
        <v>40</v>
      </c>
      <c r="H10" s="7" t="s">
        <v>41</v>
      </c>
      <c r="I10" s="5" t="s">
        <v>20</v>
      </c>
      <c r="J10" s="8" t="s">
        <v>6</v>
      </c>
      <c r="K10" s="8" t="s">
        <v>7</v>
      </c>
      <c r="L10" s="27" t="s">
        <v>50</v>
      </c>
      <c r="M10" s="9" t="s">
        <v>8</v>
      </c>
    </row>
    <row r="11" spans="1:13" ht="29.25" customHeight="1">
      <c r="A11" s="10">
        <v>1</v>
      </c>
      <c r="B11" s="11" t="s">
        <v>23</v>
      </c>
      <c r="C11" s="13" t="s">
        <v>9</v>
      </c>
      <c r="D11" s="12" t="s">
        <v>48</v>
      </c>
      <c r="E11" s="14">
        <v>8</v>
      </c>
      <c r="F11" s="12" t="s">
        <v>19</v>
      </c>
      <c r="G11" s="12">
        <v>61</v>
      </c>
      <c r="H11" s="14">
        <v>34</v>
      </c>
      <c r="I11" s="14">
        <v>120</v>
      </c>
      <c r="J11" s="15">
        <f t="shared" ref="J11:J15" si="0">SUM(G11:I11)</f>
        <v>215</v>
      </c>
      <c r="K11" s="15">
        <v>300</v>
      </c>
      <c r="L11" s="26">
        <f>J11/K11</f>
        <v>0.71666666666666667</v>
      </c>
      <c r="M11" s="16" t="s">
        <v>64</v>
      </c>
    </row>
    <row r="12" spans="1:13" ht="33" customHeight="1" thickBot="1">
      <c r="A12" s="17">
        <v>2</v>
      </c>
      <c r="B12" s="11" t="s">
        <v>70</v>
      </c>
      <c r="C12" s="13" t="s">
        <v>9</v>
      </c>
      <c r="D12" s="12" t="s">
        <v>16</v>
      </c>
      <c r="E12" s="14">
        <v>7</v>
      </c>
      <c r="F12" s="12" t="s">
        <v>32</v>
      </c>
      <c r="G12" s="12">
        <v>56</v>
      </c>
      <c r="H12" s="14">
        <v>30</v>
      </c>
      <c r="I12" s="14">
        <v>120</v>
      </c>
      <c r="J12" s="15">
        <f t="shared" si="0"/>
        <v>206</v>
      </c>
      <c r="K12" s="15">
        <v>300</v>
      </c>
      <c r="L12" s="26">
        <f t="shared" ref="L12:L15" si="1">J12/K12</f>
        <v>0.68666666666666665</v>
      </c>
      <c r="M12" s="16" t="s">
        <v>65</v>
      </c>
    </row>
    <row r="13" spans="1:13" ht="25.5">
      <c r="A13" s="10">
        <v>3</v>
      </c>
      <c r="B13" s="11" t="s">
        <v>71</v>
      </c>
      <c r="C13" s="13" t="s">
        <v>9</v>
      </c>
      <c r="D13" s="12" t="s">
        <v>16</v>
      </c>
      <c r="E13" s="14">
        <v>7</v>
      </c>
      <c r="F13" s="12" t="s">
        <v>32</v>
      </c>
      <c r="G13" s="12">
        <v>50</v>
      </c>
      <c r="H13" s="14">
        <v>36</v>
      </c>
      <c r="I13" s="14">
        <v>95</v>
      </c>
      <c r="J13" s="15">
        <f t="shared" si="0"/>
        <v>181</v>
      </c>
      <c r="K13" s="15">
        <v>300</v>
      </c>
      <c r="L13" s="26">
        <f t="shared" si="1"/>
        <v>0.60333333333333339</v>
      </c>
      <c r="M13" s="16" t="s">
        <v>12</v>
      </c>
    </row>
    <row r="14" spans="1:13" ht="26.25" thickBot="1">
      <c r="A14" s="17">
        <v>4</v>
      </c>
      <c r="B14" s="11" t="s">
        <v>72</v>
      </c>
      <c r="C14" s="13" t="s">
        <v>9</v>
      </c>
      <c r="D14" s="12" t="s">
        <v>17</v>
      </c>
      <c r="E14" s="14">
        <v>7</v>
      </c>
      <c r="F14" s="12" t="s">
        <v>18</v>
      </c>
      <c r="G14" s="12">
        <v>47</v>
      </c>
      <c r="H14" s="14">
        <v>32</v>
      </c>
      <c r="I14" s="14">
        <v>85</v>
      </c>
      <c r="J14" s="15">
        <f t="shared" si="0"/>
        <v>164</v>
      </c>
      <c r="K14" s="15">
        <v>300</v>
      </c>
      <c r="L14" s="26">
        <f t="shared" si="1"/>
        <v>0.54666666666666663</v>
      </c>
      <c r="M14" s="16" t="s">
        <v>12</v>
      </c>
    </row>
    <row r="15" spans="1:13" ht="25.5" customHeight="1">
      <c r="A15" s="10">
        <v>5</v>
      </c>
      <c r="B15" s="11" t="s">
        <v>25</v>
      </c>
      <c r="C15" s="13" t="s">
        <v>9</v>
      </c>
      <c r="D15" s="12" t="s">
        <v>16</v>
      </c>
      <c r="E15" s="14">
        <v>8</v>
      </c>
      <c r="F15" s="12" t="s">
        <v>32</v>
      </c>
      <c r="G15" s="12">
        <v>43</v>
      </c>
      <c r="H15" s="14">
        <v>22</v>
      </c>
      <c r="I15" s="14">
        <v>80</v>
      </c>
      <c r="J15" s="15">
        <f t="shared" si="0"/>
        <v>145</v>
      </c>
      <c r="K15" s="15">
        <v>300</v>
      </c>
      <c r="L15" s="26">
        <f t="shared" si="1"/>
        <v>0.48333333333333334</v>
      </c>
      <c r="M15" s="16" t="s">
        <v>12</v>
      </c>
    </row>
    <row r="16" spans="1:13" ht="38.25">
      <c r="A16" s="17">
        <v>6</v>
      </c>
      <c r="B16" s="11" t="s">
        <v>22</v>
      </c>
      <c r="C16" s="13" t="s">
        <v>9</v>
      </c>
      <c r="D16" s="12" t="s">
        <v>10</v>
      </c>
      <c r="E16" s="14">
        <v>8</v>
      </c>
      <c r="F16" s="12" t="s">
        <v>42</v>
      </c>
      <c r="G16" s="12">
        <v>20</v>
      </c>
      <c r="H16" s="14">
        <v>20</v>
      </c>
      <c r="I16" s="14">
        <v>75</v>
      </c>
      <c r="J16" s="15">
        <f>SUM(G16:I16)</f>
        <v>115</v>
      </c>
      <c r="K16" s="15">
        <v>300</v>
      </c>
      <c r="L16" s="26">
        <f>J16/K16</f>
        <v>0.38333333333333336</v>
      </c>
      <c r="M16" s="16" t="s">
        <v>12</v>
      </c>
    </row>
    <row r="17" spans="1:13" ht="25.5">
      <c r="A17" s="12">
        <v>7</v>
      </c>
      <c r="B17" s="11" t="s">
        <v>24</v>
      </c>
      <c r="C17" s="13" t="s">
        <v>9</v>
      </c>
      <c r="D17" s="12" t="s">
        <v>48</v>
      </c>
      <c r="E17" s="14">
        <v>8</v>
      </c>
      <c r="F17" s="12" t="s">
        <v>19</v>
      </c>
      <c r="G17" s="12">
        <v>16</v>
      </c>
      <c r="H17" s="14">
        <v>0</v>
      </c>
      <c r="I17" s="14">
        <v>70</v>
      </c>
      <c r="J17" s="15">
        <f>SUM(G17:I17)</f>
        <v>86</v>
      </c>
      <c r="K17" s="15">
        <v>300</v>
      </c>
      <c r="L17" s="26">
        <f>J17/K17</f>
        <v>0.28666666666666668</v>
      </c>
      <c r="M17" s="16" t="s">
        <v>12</v>
      </c>
    </row>
    <row r="19" spans="1:13">
      <c r="B19" s="18" t="s">
        <v>13</v>
      </c>
      <c r="C19" s="18" t="s">
        <v>14</v>
      </c>
      <c r="D19" s="18" t="s">
        <v>31</v>
      </c>
    </row>
    <row r="20" spans="1:13">
      <c r="B20" s="18" t="s">
        <v>15</v>
      </c>
      <c r="C20" s="18" t="s">
        <v>14</v>
      </c>
      <c r="D20" s="18" t="s">
        <v>43</v>
      </c>
    </row>
    <row r="21" spans="1:13">
      <c r="C21" s="18" t="s">
        <v>14</v>
      </c>
      <c r="D21" s="18" t="s">
        <v>29</v>
      </c>
    </row>
    <row r="22" spans="1:13">
      <c r="C22" s="24" t="s">
        <v>44</v>
      </c>
      <c r="D22" t="s">
        <v>60</v>
      </c>
    </row>
    <row r="23" spans="1:13">
      <c r="A23" s="23"/>
      <c r="B23" s="34"/>
      <c r="C23" s="35"/>
      <c r="D23" s="23"/>
      <c r="E23" s="36"/>
      <c r="F23" s="23"/>
      <c r="G23" s="23"/>
      <c r="H23" s="36"/>
      <c r="I23" s="36"/>
      <c r="J23" s="37"/>
      <c r="K23" s="37"/>
      <c r="L23" s="38"/>
      <c r="M23" s="33"/>
    </row>
    <row r="24" spans="1:13">
      <c r="A24" s="23"/>
      <c r="B24" s="34"/>
      <c r="C24" s="35"/>
      <c r="D24" s="23"/>
      <c r="E24" s="36"/>
      <c r="F24" s="23"/>
      <c r="G24" s="23"/>
      <c r="H24" s="36"/>
      <c r="I24" s="36"/>
      <c r="J24" s="37"/>
      <c r="K24" s="37"/>
      <c r="L24" s="38"/>
      <c r="M24" s="33"/>
    </row>
    <row r="25" spans="1:13">
      <c r="A25" s="23"/>
      <c r="B25" s="34"/>
      <c r="C25" s="35"/>
      <c r="D25" s="23"/>
      <c r="E25" s="36"/>
      <c r="F25" s="23"/>
      <c r="G25" s="23"/>
      <c r="H25" s="36"/>
      <c r="I25" s="36"/>
      <c r="J25" s="37"/>
      <c r="K25" s="37"/>
      <c r="L25" s="38"/>
      <c r="M25" s="33"/>
    </row>
    <row r="26" spans="1:13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3">
      <c r="A27" s="32"/>
      <c r="B27" s="39"/>
      <c r="C27" s="39"/>
      <c r="D27" s="39"/>
      <c r="E27" s="32"/>
      <c r="F27" s="32"/>
      <c r="G27" s="32"/>
      <c r="H27" s="32"/>
      <c r="I27" s="32"/>
      <c r="J27" s="32"/>
      <c r="K27" s="32"/>
      <c r="L27" s="32"/>
      <c r="M27" s="32"/>
    </row>
    <row r="28" spans="1:13">
      <c r="A28" s="32"/>
      <c r="B28" s="39"/>
      <c r="C28" s="39"/>
      <c r="D28" s="39"/>
      <c r="E28" s="32"/>
      <c r="F28" s="32"/>
      <c r="G28" s="32"/>
      <c r="H28" s="32"/>
      <c r="I28" s="32"/>
      <c r="J28" s="32"/>
      <c r="K28" s="32"/>
      <c r="L28" s="32"/>
      <c r="M28" s="32"/>
    </row>
    <row r="29" spans="1:13">
      <c r="A29" s="32"/>
      <c r="B29" s="32"/>
      <c r="C29" s="39"/>
      <c r="D29" s="39"/>
      <c r="E29" s="32"/>
      <c r="F29" s="32"/>
      <c r="G29" s="32"/>
      <c r="H29" s="32"/>
      <c r="I29" s="32"/>
      <c r="J29" s="32"/>
      <c r="K29" s="32"/>
      <c r="L29" s="32"/>
      <c r="M29" s="32"/>
    </row>
    <row r="30" spans="1:13">
      <c r="A30" s="32"/>
      <c r="B30" s="32"/>
      <c r="C30" s="24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>
      <c r="A31" s="32"/>
      <c r="B31" s="32"/>
      <c r="C31" s="32"/>
      <c r="D31" s="32"/>
      <c r="E31" s="32"/>
      <c r="F31" s="23"/>
      <c r="G31" s="23"/>
      <c r="H31" s="32"/>
      <c r="I31" s="32"/>
      <c r="J31" s="32"/>
      <c r="K31" s="32"/>
      <c r="L31" s="32"/>
      <c r="M31" s="32"/>
    </row>
  </sheetData>
  <sortState ref="A11:M19">
    <sortCondition descending="1" ref="J11"/>
  </sortState>
  <mergeCells count="7">
    <mergeCell ref="A7:I7"/>
    <mergeCell ref="A8:M8"/>
    <mergeCell ref="A1:M1"/>
    <mergeCell ref="A3:M3"/>
    <mergeCell ref="A4:M4"/>
    <mergeCell ref="A5:M5"/>
    <mergeCell ref="A6:M6"/>
  </mergeCells>
  <pageMargins left="0.11811023622047245" right="0.11811023622047245" top="0.19685039370078741" bottom="0" header="0" footer="0"/>
  <pageSetup paperSize="9" scale="9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workbookViewId="0">
      <selection activeCell="C10" sqref="C10:C16"/>
    </sheetView>
  </sheetViews>
  <sheetFormatPr defaultRowHeight="15"/>
  <cols>
    <col min="1" max="1" width="3.85546875" customWidth="1"/>
    <col min="2" max="2" width="6.85546875" customWidth="1"/>
    <col min="3" max="3" width="9.42578125" customWidth="1"/>
    <col min="4" max="4" width="20.5703125" customWidth="1"/>
    <col min="5" max="5" width="8.5703125" customWidth="1"/>
    <col min="6" max="6" width="21.140625" customWidth="1"/>
    <col min="7" max="7" width="8.7109375" customWidth="1"/>
    <col min="8" max="8" width="7.85546875" customWidth="1"/>
    <col min="9" max="9" width="7.42578125" customWidth="1"/>
    <col min="10" max="10" width="6.5703125" customWidth="1"/>
    <col min="11" max="12" width="6" customWidth="1"/>
    <col min="13" max="13" width="17.140625" customWidth="1"/>
  </cols>
  <sheetData>
    <row r="1" spans="1:13" ht="15" customHeight="1">
      <c r="A1" s="46" t="s">
        <v>73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>
      <c r="A2" s="1"/>
      <c r="B2" s="1"/>
      <c r="C2" s="1"/>
      <c r="D2" s="1"/>
      <c r="E2" s="1"/>
      <c r="F2" s="1"/>
      <c r="G2" s="21"/>
      <c r="H2" s="1"/>
      <c r="I2" s="1"/>
      <c r="J2" s="1"/>
      <c r="K2" s="1"/>
      <c r="L2" s="21"/>
      <c r="M2" s="1"/>
    </row>
    <row r="3" spans="1:13">
      <c r="A3" s="47" t="s">
        <v>63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>
      <c r="A4" s="47" t="s">
        <v>74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>
      <c r="A5" s="48" t="s">
        <v>56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ht="15" customHeight="1">
      <c r="A6" s="44" t="s">
        <v>38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5" customHeight="1">
      <c r="A7" s="44" t="s">
        <v>39</v>
      </c>
      <c r="B7" s="44"/>
      <c r="C7" s="44"/>
      <c r="D7" s="44"/>
      <c r="E7" s="44"/>
      <c r="F7" s="44"/>
      <c r="G7" s="44"/>
      <c r="H7" s="44"/>
      <c r="I7" s="44"/>
      <c r="J7" s="2"/>
      <c r="K7" s="2"/>
      <c r="L7" s="2"/>
      <c r="M7" s="2"/>
    </row>
    <row r="8" spans="1:13">
      <c r="A8" s="45" t="s">
        <v>59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ht="15.75" thickBot="1"/>
    <row r="10" spans="1:13" ht="76.5">
      <c r="A10" s="25" t="s">
        <v>0</v>
      </c>
      <c r="B10" s="4" t="s">
        <v>1</v>
      </c>
      <c r="C10" s="5" t="s">
        <v>2</v>
      </c>
      <c r="D10" s="5" t="s">
        <v>3</v>
      </c>
      <c r="E10" s="6" t="s">
        <v>4</v>
      </c>
      <c r="F10" s="5" t="s">
        <v>5</v>
      </c>
      <c r="G10" s="22" t="s">
        <v>45</v>
      </c>
      <c r="H10" s="7" t="s">
        <v>41</v>
      </c>
      <c r="I10" s="5" t="s">
        <v>21</v>
      </c>
      <c r="J10" s="8" t="s">
        <v>6</v>
      </c>
      <c r="K10" s="28" t="s">
        <v>7</v>
      </c>
      <c r="L10" s="43" t="s">
        <v>50</v>
      </c>
      <c r="M10" s="29" t="s">
        <v>8</v>
      </c>
    </row>
    <row r="11" spans="1:13" ht="25.5">
      <c r="A11" s="12">
        <v>1</v>
      </c>
      <c r="B11" s="11" t="s">
        <v>75</v>
      </c>
      <c r="C11" s="13" t="s">
        <v>9</v>
      </c>
      <c r="D11" s="13" t="s">
        <v>27</v>
      </c>
      <c r="E11" s="41">
        <v>9</v>
      </c>
      <c r="F11" s="12" t="s">
        <v>19</v>
      </c>
      <c r="G11" s="41">
        <v>48</v>
      </c>
      <c r="H11" s="41">
        <v>42</v>
      </c>
      <c r="I11" s="41">
        <v>130</v>
      </c>
      <c r="J11" s="15">
        <f>SUM(G11:I11)</f>
        <v>220</v>
      </c>
      <c r="K11" s="19">
        <v>300</v>
      </c>
      <c r="L11" s="42">
        <f>J11/K11</f>
        <v>0.73333333333333328</v>
      </c>
      <c r="M11" s="16" t="s">
        <v>11</v>
      </c>
    </row>
    <row r="12" spans="1:13" ht="25.5">
      <c r="A12" s="12">
        <v>2</v>
      </c>
      <c r="B12" s="11" t="s">
        <v>46</v>
      </c>
      <c r="C12" s="13" t="s">
        <v>9</v>
      </c>
      <c r="D12" s="13" t="s">
        <v>27</v>
      </c>
      <c r="E12" s="41">
        <v>9</v>
      </c>
      <c r="F12" s="12" t="s">
        <v>19</v>
      </c>
      <c r="G12" s="41">
        <v>50</v>
      </c>
      <c r="H12" s="41">
        <v>40</v>
      </c>
      <c r="I12" s="41">
        <v>117</v>
      </c>
      <c r="J12" s="15">
        <f>SUM(G12:I12)</f>
        <v>207</v>
      </c>
      <c r="K12" s="19">
        <v>300</v>
      </c>
      <c r="L12" s="42">
        <f>J12/K12</f>
        <v>0.69</v>
      </c>
      <c r="M12" s="16" t="s">
        <v>47</v>
      </c>
    </row>
    <row r="13" spans="1:13" ht="24" customHeight="1">
      <c r="A13" s="12">
        <v>3</v>
      </c>
      <c r="B13" s="11" t="s">
        <v>28</v>
      </c>
      <c r="C13" s="13" t="s">
        <v>9</v>
      </c>
      <c r="D13" s="12" t="s">
        <v>10</v>
      </c>
      <c r="E13" s="14">
        <v>9</v>
      </c>
      <c r="F13" s="12" t="s">
        <v>42</v>
      </c>
      <c r="G13" s="12">
        <v>48</v>
      </c>
      <c r="H13" s="14">
        <v>22</v>
      </c>
      <c r="I13" s="14">
        <v>125</v>
      </c>
      <c r="J13" s="15">
        <f>SUM(G13:I13)</f>
        <v>195</v>
      </c>
      <c r="K13" s="19">
        <v>300</v>
      </c>
      <c r="L13" s="26">
        <f>J13/K13</f>
        <v>0.65</v>
      </c>
      <c r="M13" s="16" t="s">
        <v>12</v>
      </c>
    </row>
    <row r="14" spans="1:13" ht="24" customHeight="1">
      <c r="A14" s="12">
        <v>4</v>
      </c>
      <c r="B14" s="11" t="s">
        <v>26</v>
      </c>
      <c r="C14" s="13" t="s">
        <v>9</v>
      </c>
      <c r="D14" s="12" t="s">
        <v>10</v>
      </c>
      <c r="E14" s="14">
        <v>9</v>
      </c>
      <c r="F14" s="12" t="s">
        <v>42</v>
      </c>
      <c r="G14" s="12">
        <v>41</v>
      </c>
      <c r="H14" s="14">
        <v>18</v>
      </c>
      <c r="I14" s="14">
        <v>125</v>
      </c>
      <c r="J14" s="15">
        <f t="shared" ref="J14:J16" si="0">SUM(G14:I14)</f>
        <v>184</v>
      </c>
      <c r="K14" s="19">
        <v>300</v>
      </c>
      <c r="L14" s="26">
        <f t="shared" ref="L14:L16" si="1">J14/K14</f>
        <v>0.61333333333333329</v>
      </c>
      <c r="M14" s="16" t="s">
        <v>12</v>
      </c>
    </row>
    <row r="15" spans="1:13" ht="24" customHeight="1">
      <c r="A15" s="12">
        <v>5</v>
      </c>
      <c r="B15" s="11" t="s">
        <v>49</v>
      </c>
      <c r="C15" s="13" t="s">
        <v>9</v>
      </c>
      <c r="D15" s="12" t="s">
        <v>17</v>
      </c>
      <c r="E15" s="14">
        <v>9</v>
      </c>
      <c r="F15" s="12" t="s">
        <v>18</v>
      </c>
      <c r="G15" s="12">
        <v>31</v>
      </c>
      <c r="H15" s="14">
        <v>24</v>
      </c>
      <c r="I15" s="14">
        <v>74</v>
      </c>
      <c r="J15" s="15">
        <f t="shared" si="0"/>
        <v>129</v>
      </c>
      <c r="K15" s="19">
        <v>300</v>
      </c>
      <c r="L15" s="26">
        <f t="shared" si="1"/>
        <v>0.43</v>
      </c>
      <c r="M15" s="16" t="s">
        <v>12</v>
      </c>
    </row>
    <row r="16" spans="1:13" ht="24" customHeight="1">
      <c r="A16" s="12">
        <v>6</v>
      </c>
      <c r="B16" s="11" t="s">
        <v>62</v>
      </c>
      <c r="C16" s="13" t="s">
        <v>9</v>
      </c>
      <c r="D16" s="12" t="s">
        <v>16</v>
      </c>
      <c r="E16" s="14">
        <v>9</v>
      </c>
      <c r="F16" s="12" t="s">
        <v>32</v>
      </c>
      <c r="G16" s="12">
        <v>9</v>
      </c>
      <c r="H16" s="14">
        <v>22</v>
      </c>
      <c r="I16" s="14">
        <v>75</v>
      </c>
      <c r="J16" s="15">
        <f t="shared" si="0"/>
        <v>106</v>
      </c>
      <c r="K16" s="19">
        <v>300</v>
      </c>
      <c r="L16" s="26">
        <f t="shared" si="1"/>
        <v>0.35333333333333333</v>
      </c>
      <c r="M16" s="16" t="s">
        <v>12</v>
      </c>
    </row>
    <row r="17" spans="3:6">
      <c r="D17" s="18" t="s">
        <v>30</v>
      </c>
      <c r="F17" s="40"/>
    </row>
    <row r="18" spans="3:6">
      <c r="D18" s="18" t="s">
        <v>55</v>
      </c>
      <c r="F18" s="23"/>
    </row>
    <row r="19" spans="3:6">
      <c r="C19" s="18" t="s">
        <v>14</v>
      </c>
      <c r="D19" s="18" t="s">
        <v>29</v>
      </c>
    </row>
    <row r="20" spans="3:6">
      <c r="D20" t="s">
        <v>60</v>
      </c>
    </row>
  </sheetData>
  <sortState ref="A11:M16">
    <sortCondition descending="1" ref="J11"/>
  </sortState>
  <mergeCells count="7">
    <mergeCell ref="A8:M8"/>
    <mergeCell ref="A1:M1"/>
    <mergeCell ref="A3:M3"/>
    <mergeCell ref="A4:M4"/>
    <mergeCell ref="A5:M5"/>
    <mergeCell ref="A6:M6"/>
    <mergeCell ref="A7:I7"/>
  </mergeCells>
  <pageMargins left="0.11811023622047245" right="0.11811023622047245" top="0.15748031496062992" bottom="0.19685039370078741" header="0" footer="0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topLeftCell="A7" workbookViewId="0">
      <selection activeCell="C9" sqref="C9:C14"/>
    </sheetView>
  </sheetViews>
  <sheetFormatPr defaultRowHeight="15"/>
  <cols>
    <col min="1" max="1" width="3.85546875" customWidth="1"/>
    <col min="2" max="2" width="9.5703125" customWidth="1"/>
    <col min="3" max="3" width="9.42578125" customWidth="1"/>
    <col min="4" max="4" width="20.5703125" customWidth="1"/>
    <col min="5" max="5" width="8.5703125" customWidth="1"/>
    <col min="6" max="6" width="21.140625" customWidth="1"/>
    <col min="7" max="8" width="7.140625" customWidth="1"/>
    <col min="9" max="9" width="7.28515625" customWidth="1"/>
    <col min="10" max="11" width="6.5703125" customWidth="1"/>
    <col min="12" max="12" width="7.42578125" customWidth="1"/>
    <col min="13" max="13" width="17" customWidth="1"/>
  </cols>
  <sheetData>
    <row r="1" spans="1:13">
      <c r="A1" s="46" t="s">
        <v>76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>
      <c r="A2" s="47" t="s">
        <v>77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>
      <c r="A3" s="47" t="s">
        <v>74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>
      <c r="A4" s="48" t="s">
        <v>56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15" customHeight="1">
      <c r="A5" s="44" t="s">
        <v>57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>
      <c r="A6" s="44" t="s">
        <v>51</v>
      </c>
      <c r="B6" s="44"/>
      <c r="C6" s="44"/>
      <c r="D6" s="44"/>
      <c r="E6" s="44"/>
      <c r="F6" s="44"/>
      <c r="G6" s="44"/>
      <c r="H6" s="44"/>
      <c r="I6" s="44"/>
      <c r="J6" s="2"/>
      <c r="K6" s="2"/>
      <c r="L6" s="2"/>
      <c r="M6" s="2"/>
    </row>
    <row r="7" spans="1:13">
      <c r="A7" s="45" t="s">
        <v>59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ht="15.75" thickBot="1"/>
    <row r="9" spans="1:13" ht="77.25" thickBot="1">
      <c r="A9" s="3" t="s">
        <v>0</v>
      </c>
      <c r="B9" s="4" t="s">
        <v>1</v>
      </c>
      <c r="C9" s="5" t="s">
        <v>2</v>
      </c>
      <c r="D9" s="5" t="s">
        <v>3</v>
      </c>
      <c r="E9" s="6" t="s">
        <v>4</v>
      </c>
      <c r="F9" s="5" t="s">
        <v>5</v>
      </c>
      <c r="G9" s="5" t="s">
        <v>40</v>
      </c>
      <c r="H9" s="5" t="s">
        <v>41</v>
      </c>
      <c r="I9" s="5" t="s">
        <v>20</v>
      </c>
      <c r="J9" s="8" t="s">
        <v>6</v>
      </c>
      <c r="K9" s="8" t="s">
        <v>7</v>
      </c>
      <c r="L9" s="27" t="s">
        <v>50</v>
      </c>
      <c r="M9" s="9" t="s">
        <v>8</v>
      </c>
    </row>
    <row r="10" spans="1:13" ht="25.5" customHeight="1">
      <c r="A10" s="20">
        <v>1</v>
      </c>
      <c r="B10" s="11" t="s">
        <v>78</v>
      </c>
      <c r="C10" s="13" t="s">
        <v>9</v>
      </c>
      <c r="D10" s="12" t="s">
        <v>54</v>
      </c>
      <c r="E10" s="14">
        <v>10</v>
      </c>
      <c r="F10" s="12" t="s">
        <v>18</v>
      </c>
      <c r="G10" s="14">
        <v>67</v>
      </c>
      <c r="H10" s="14">
        <v>26</v>
      </c>
      <c r="I10" s="14">
        <v>148</v>
      </c>
      <c r="J10" s="15">
        <f t="shared" ref="J10:J14" si="0">SUM(G10:I10)</f>
        <v>241</v>
      </c>
      <c r="K10" s="15">
        <v>300</v>
      </c>
      <c r="L10" s="26">
        <f>J10/K10</f>
        <v>0.80333333333333334</v>
      </c>
      <c r="M10" s="16" t="s">
        <v>11</v>
      </c>
    </row>
    <row r="11" spans="1:13" ht="24" customHeight="1">
      <c r="A11" s="12">
        <v>2</v>
      </c>
      <c r="B11" s="11" t="s">
        <v>36</v>
      </c>
      <c r="C11" s="13" t="s">
        <v>9</v>
      </c>
      <c r="D11" s="12" t="s">
        <v>27</v>
      </c>
      <c r="E11" s="14">
        <v>10</v>
      </c>
      <c r="F11" s="12" t="s">
        <v>19</v>
      </c>
      <c r="G11" s="14">
        <v>52</v>
      </c>
      <c r="H11" s="14">
        <v>20</v>
      </c>
      <c r="I11" s="14">
        <v>115</v>
      </c>
      <c r="J11" s="15">
        <f t="shared" si="0"/>
        <v>187</v>
      </c>
      <c r="K11" s="15">
        <v>300</v>
      </c>
      <c r="L11" s="26">
        <f>J11/K11</f>
        <v>0.62333333333333329</v>
      </c>
      <c r="M11" s="16" t="s">
        <v>47</v>
      </c>
    </row>
    <row r="12" spans="1:13" ht="24" customHeight="1">
      <c r="A12" s="12">
        <v>3</v>
      </c>
      <c r="B12" s="11" t="s">
        <v>79</v>
      </c>
      <c r="C12" s="13" t="s">
        <v>9</v>
      </c>
      <c r="D12" s="12" t="s">
        <v>27</v>
      </c>
      <c r="E12" s="14">
        <v>10</v>
      </c>
      <c r="F12" s="12" t="s">
        <v>19</v>
      </c>
      <c r="G12" s="14">
        <v>50</v>
      </c>
      <c r="H12" s="14">
        <v>16</v>
      </c>
      <c r="I12" s="14">
        <v>100</v>
      </c>
      <c r="J12" s="15">
        <f t="shared" si="0"/>
        <v>166</v>
      </c>
      <c r="K12" s="15">
        <v>300</v>
      </c>
      <c r="L12" s="26">
        <f>J12/K12</f>
        <v>0.55333333333333334</v>
      </c>
      <c r="M12" s="16" t="s">
        <v>12</v>
      </c>
    </row>
    <row r="13" spans="1:13" ht="24.75" customHeight="1">
      <c r="A13" s="12">
        <v>3</v>
      </c>
      <c r="B13" s="11" t="s">
        <v>34</v>
      </c>
      <c r="C13" s="13" t="s">
        <v>9</v>
      </c>
      <c r="D13" s="12" t="s">
        <v>10</v>
      </c>
      <c r="E13" s="14">
        <v>10</v>
      </c>
      <c r="F13" s="12" t="s">
        <v>42</v>
      </c>
      <c r="G13" s="14">
        <v>47</v>
      </c>
      <c r="H13" s="14">
        <v>8</v>
      </c>
      <c r="I13" s="14">
        <v>100</v>
      </c>
      <c r="J13" s="15">
        <f t="shared" si="0"/>
        <v>155</v>
      </c>
      <c r="K13" s="15">
        <v>300</v>
      </c>
      <c r="L13" s="26">
        <f>J13/K13</f>
        <v>0.51666666666666672</v>
      </c>
      <c r="M13" s="16" t="s">
        <v>12</v>
      </c>
    </row>
    <row r="14" spans="1:13" ht="24.75" customHeight="1">
      <c r="A14" s="12">
        <v>4</v>
      </c>
      <c r="B14" s="11" t="s">
        <v>37</v>
      </c>
      <c r="C14" s="13" t="s">
        <v>9</v>
      </c>
      <c r="D14" s="12" t="s">
        <v>16</v>
      </c>
      <c r="E14" s="14">
        <v>10</v>
      </c>
      <c r="F14" s="12" t="s">
        <v>32</v>
      </c>
      <c r="G14" s="14">
        <v>22</v>
      </c>
      <c r="H14" s="14">
        <v>0</v>
      </c>
      <c r="I14" s="14">
        <v>89</v>
      </c>
      <c r="J14" s="15">
        <f t="shared" si="0"/>
        <v>111</v>
      </c>
      <c r="K14" s="15">
        <v>300</v>
      </c>
      <c r="L14" s="26">
        <f>J14/K14</f>
        <v>0.37</v>
      </c>
      <c r="M14" s="16" t="s">
        <v>12</v>
      </c>
    </row>
    <row r="15" spans="1:13">
      <c r="B15" s="18" t="s">
        <v>15</v>
      </c>
      <c r="D15" s="18" t="s">
        <v>33</v>
      </c>
    </row>
    <row r="16" spans="1:13">
      <c r="D16" s="18" t="s">
        <v>52</v>
      </c>
    </row>
    <row r="17" spans="4:4">
      <c r="D17" s="18" t="s">
        <v>29</v>
      </c>
    </row>
    <row r="18" spans="4:4">
      <c r="D18" t="s">
        <v>60</v>
      </c>
    </row>
  </sheetData>
  <mergeCells count="8">
    <mergeCell ref="A6:I6"/>
    <mergeCell ref="A7:M7"/>
    <mergeCell ref="A1:M1"/>
    <mergeCell ref="A2:M2"/>
    <mergeCell ref="A3:M3"/>
    <mergeCell ref="A4:M4"/>
    <mergeCell ref="A5:I5"/>
    <mergeCell ref="J5:M5"/>
  </mergeCells>
  <pageMargins left="0.11811023622047245" right="0.11811023622047245" top="0.19685039370078741" bottom="0.19685039370078741" header="0" footer="0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workbookViewId="0">
      <selection activeCell="C9" sqref="C9:C12"/>
    </sheetView>
  </sheetViews>
  <sheetFormatPr defaultRowHeight="15"/>
  <cols>
    <col min="1" max="1" width="3.85546875" customWidth="1"/>
    <col min="2" max="2" width="9.5703125" customWidth="1"/>
    <col min="3" max="3" width="9.42578125" customWidth="1"/>
    <col min="4" max="4" width="20.5703125" customWidth="1"/>
    <col min="5" max="5" width="8.5703125" customWidth="1"/>
    <col min="6" max="6" width="21.140625" customWidth="1"/>
    <col min="7" max="8" width="7.140625" customWidth="1"/>
    <col min="9" max="9" width="7.28515625" customWidth="1"/>
    <col min="10" max="11" width="6.5703125" customWidth="1"/>
    <col min="12" max="12" width="7.42578125" customWidth="1"/>
    <col min="13" max="13" width="17" customWidth="1"/>
  </cols>
  <sheetData>
    <row r="1" spans="1:13">
      <c r="A1" s="46" t="s">
        <v>80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>
      <c r="A2" s="47" t="s">
        <v>81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>
      <c r="A3" s="47" t="s">
        <v>74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>
      <c r="A4" s="48" t="s">
        <v>56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15" customHeight="1">
      <c r="A5" s="44" t="s">
        <v>57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>
      <c r="A6" s="44" t="s">
        <v>51</v>
      </c>
      <c r="B6" s="44"/>
      <c r="C6" s="44"/>
      <c r="D6" s="44"/>
      <c r="E6" s="44"/>
      <c r="F6" s="44"/>
      <c r="G6" s="44"/>
      <c r="H6" s="44"/>
      <c r="I6" s="44"/>
      <c r="J6" s="2"/>
      <c r="K6" s="2"/>
      <c r="L6" s="2"/>
      <c r="M6" s="2"/>
    </row>
    <row r="7" spans="1:13">
      <c r="A7" s="45" t="s">
        <v>59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9" spans="1:13" ht="76.5">
      <c r="A9" s="16" t="s">
        <v>0</v>
      </c>
      <c r="B9" s="16" t="s">
        <v>1</v>
      </c>
      <c r="C9" s="41" t="s">
        <v>2</v>
      </c>
      <c r="D9" s="41" t="s">
        <v>3</v>
      </c>
      <c r="E9" s="41" t="s">
        <v>4</v>
      </c>
      <c r="F9" s="41" t="s">
        <v>5</v>
      </c>
      <c r="G9" s="41" t="s">
        <v>40</v>
      </c>
      <c r="H9" s="41" t="s">
        <v>41</v>
      </c>
      <c r="I9" s="41" t="s">
        <v>20</v>
      </c>
      <c r="J9" s="30" t="s">
        <v>6</v>
      </c>
      <c r="K9" s="30" t="s">
        <v>7</v>
      </c>
      <c r="L9" s="41" t="s">
        <v>50</v>
      </c>
      <c r="M9" s="16" t="s">
        <v>8</v>
      </c>
    </row>
    <row r="10" spans="1:13" ht="25.5" customHeight="1">
      <c r="A10" s="12">
        <v>1</v>
      </c>
      <c r="B10" s="11" t="s">
        <v>53</v>
      </c>
      <c r="C10" s="13" t="s">
        <v>9</v>
      </c>
      <c r="D10" s="12" t="s">
        <v>54</v>
      </c>
      <c r="E10" s="14">
        <v>11</v>
      </c>
      <c r="F10" s="12" t="s">
        <v>18</v>
      </c>
      <c r="G10" s="14">
        <v>64</v>
      </c>
      <c r="H10" s="14">
        <v>32</v>
      </c>
      <c r="I10" s="14">
        <v>148</v>
      </c>
      <c r="J10" s="15">
        <f t="shared" ref="J10:J12" si="0">SUM(G10:I10)</f>
        <v>244</v>
      </c>
      <c r="K10" s="15">
        <v>300</v>
      </c>
      <c r="L10" s="42">
        <f t="shared" ref="L10:L12" si="1">J10/K10</f>
        <v>0.81333333333333335</v>
      </c>
      <c r="M10" s="16" t="s">
        <v>11</v>
      </c>
    </row>
    <row r="11" spans="1:13" ht="24" customHeight="1">
      <c r="A11" s="12">
        <v>2</v>
      </c>
      <c r="B11" s="11" t="s">
        <v>35</v>
      </c>
      <c r="C11" s="13" t="s">
        <v>9</v>
      </c>
      <c r="D11" s="12" t="s">
        <v>27</v>
      </c>
      <c r="E11" s="14">
        <v>11</v>
      </c>
      <c r="F11" s="12" t="s">
        <v>19</v>
      </c>
      <c r="G11" s="14">
        <v>27</v>
      </c>
      <c r="H11" s="14">
        <v>14</v>
      </c>
      <c r="I11" s="14">
        <v>100</v>
      </c>
      <c r="J11" s="15">
        <f t="shared" si="0"/>
        <v>141</v>
      </c>
      <c r="K11" s="15">
        <v>300</v>
      </c>
      <c r="L11" s="42">
        <f t="shared" si="1"/>
        <v>0.47</v>
      </c>
      <c r="M11" s="16" t="s">
        <v>12</v>
      </c>
    </row>
    <row r="12" spans="1:13" ht="24.75" customHeight="1">
      <c r="A12" s="12">
        <v>3</v>
      </c>
      <c r="B12" s="11" t="s">
        <v>66</v>
      </c>
      <c r="C12" s="13" t="s">
        <v>9</v>
      </c>
      <c r="D12" s="12" t="s">
        <v>27</v>
      </c>
      <c r="E12" s="14">
        <v>11</v>
      </c>
      <c r="F12" s="12" t="s">
        <v>19</v>
      </c>
      <c r="G12" s="14">
        <v>24</v>
      </c>
      <c r="H12" s="14">
        <v>6</v>
      </c>
      <c r="I12" s="14">
        <v>95</v>
      </c>
      <c r="J12" s="15">
        <f t="shared" si="0"/>
        <v>125</v>
      </c>
      <c r="K12" s="15">
        <v>300</v>
      </c>
      <c r="L12" s="42">
        <f t="shared" si="1"/>
        <v>0.41666666666666669</v>
      </c>
      <c r="M12" s="16" t="s">
        <v>12</v>
      </c>
    </row>
    <row r="13" spans="1:13" ht="24.75" customHeight="1">
      <c r="A13" s="23"/>
      <c r="B13" s="34"/>
      <c r="C13" s="35"/>
      <c r="D13" s="23"/>
      <c r="E13" s="36"/>
      <c r="F13" s="23"/>
      <c r="G13" s="36"/>
      <c r="H13" s="36"/>
      <c r="I13" s="36"/>
      <c r="J13" s="37"/>
      <c r="K13" s="37"/>
      <c r="L13" s="38"/>
      <c r="M13" s="33"/>
    </row>
    <row r="14" spans="1:13">
      <c r="B14" s="18" t="s">
        <v>15</v>
      </c>
      <c r="D14" s="18" t="s">
        <v>33</v>
      </c>
    </row>
    <row r="15" spans="1:13">
      <c r="D15" s="18" t="s">
        <v>52</v>
      </c>
    </row>
    <row r="16" spans="1:13">
      <c r="D16" s="18" t="s">
        <v>29</v>
      </c>
    </row>
    <row r="17" spans="4:4">
      <c r="D17" t="s">
        <v>60</v>
      </c>
    </row>
  </sheetData>
  <sortState ref="A11:A16">
    <sortCondition ref="A10"/>
  </sortState>
  <mergeCells count="8">
    <mergeCell ref="A7:M7"/>
    <mergeCell ref="A1:M1"/>
    <mergeCell ref="A2:M2"/>
    <mergeCell ref="A3:M3"/>
    <mergeCell ref="A4:M4"/>
    <mergeCell ref="A6:I6"/>
    <mergeCell ref="A5:I5"/>
    <mergeCell ref="J5:M5"/>
  </mergeCells>
  <pageMargins left="0.11811023622047245" right="0.11811023622047245" top="0.19685039370078741" bottom="0.19685039370078741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7 - 8 кл.</vt:lpstr>
      <vt:lpstr>9 кл.</vt:lpstr>
      <vt:lpstr>10 кл.</vt:lpstr>
      <vt:lpstr>11 клас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2023-12-20T11:37:13Z</dcterms:modified>
</cp:coreProperties>
</file>