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1340" windowHeight="8580"/>
  </bookViews>
  <sheets>
    <sheet name="Лист1" sheetId="1" r:id="rId1"/>
  </sheets>
  <definedNames>
    <definedName name="_xlnm.Print_Area" localSheetId="0">Лист1!$A$1:$E$37</definedName>
  </definedNames>
  <calcPr calcId="145621"/>
</workbook>
</file>

<file path=xl/calcChain.xml><?xml version="1.0" encoding="utf-8"?>
<calcChain xmlns="http://schemas.openxmlformats.org/spreadsheetml/2006/main">
  <c r="D31" i="1" l="1"/>
  <c r="E31" i="1"/>
  <c r="C31" i="1"/>
  <c r="C30" i="1" s="1"/>
  <c r="D27" i="1"/>
  <c r="E27" i="1"/>
  <c r="D19" i="1"/>
  <c r="E19" i="1"/>
  <c r="D25" i="1"/>
  <c r="E25" i="1"/>
  <c r="D23" i="1"/>
  <c r="E23" i="1"/>
  <c r="D17" i="1"/>
  <c r="E17" i="1"/>
  <c r="C17" i="1"/>
  <c r="C27" i="1"/>
  <c r="C25" i="1"/>
  <c r="C23" i="1"/>
  <c r="C19" i="1"/>
  <c r="E16" i="1" l="1"/>
  <c r="D16" i="1"/>
  <c r="C16" i="1"/>
  <c r="C37" i="1" s="1"/>
  <c r="D30" i="1" l="1"/>
  <c r="E30" i="1"/>
  <c r="D37" i="1" l="1"/>
  <c r="E37" i="1"/>
</calcChain>
</file>

<file path=xl/sharedStrings.xml><?xml version="1.0" encoding="utf-8"?>
<sst xmlns="http://schemas.openxmlformats.org/spreadsheetml/2006/main" count="57" uniqueCount="57">
  <si>
    <t>Код бюджетной классификации</t>
  </si>
  <si>
    <t>Наименование доходов</t>
  </si>
  <si>
    <t>ИТОГО ДОХОДОВ</t>
  </si>
  <si>
    <t>000 2 00 00000 00 0000 000</t>
  </si>
  <si>
    <t>000 2 02 00000 00 0000 000</t>
  </si>
  <si>
    <t>Безвозмездные поступления от других бюджетов бюджетной системы Российской Федерации</t>
  </si>
  <si>
    <t>НАЛОГОВЫЕ И НЕНАЛОГОВЫЕ ДОХОДЫ</t>
  </si>
  <si>
    <t>000 1 00 00000 00 0000 000</t>
  </si>
  <si>
    <t>БЕЗВОЗМЕЗДНЫЕ ПОСТУПЛЕНИЯ</t>
  </si>
  <si>
    <t>Субсидии бюджетам бюджетной системы Российской Федерации (межбюджетные субсидии)</t>
  </si>
  <si>
    <t>Сумма</t>
  </si>
  <si>
    <t>(тыс. рублей)</t>
  </si>
  <si>
    <t>000 2 02 20000 00 0000 150</t>
  </si>
  <si>
    <t>000 2 02 40000 00 0000 150</t>
  </si>
  <si>
    <t>Иные межбюджетные трансферты</t>
  </si>
  <si>
    <t>2023 год</t>
  </si>
  <si>
    <t>2024 год</t>
  </si>
  <si>
    <t>2025 год</t>
  </si>
  <si>
    <t>000 2 07 00000 00 0000 000</t>
  </si>
  <si>
    <t xml:space="preserve">Прочие безвозмездные поступления </t>
  </si>
  <si>
    <t xml:space="preserve">ИЗМЕНИНИЕ 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</si>
  <si>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</si>
  <si>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</si>
  <si>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</si>
  <si>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</si>
  <si>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r>
      <t>Приложение 3</t>
    </r>
    <r>
      <rPr>
        <i/>
        <vertAlign val="superscript"/>
        <sz val="12"/>
        <rFont val="Times New Roman"/>
        <family val="1"/>
        <charset val="204"/>
      </rPr>
      <t>2</t>
    </r>
    <r>
      <rPr>
        <i/>
        <sz val="12"/>
        <rFont val="Times New Roman"/>
        <family val="1"/>
        <charset val="204"/>
      </rPr>
      <t xml:space="preserve">
к решению Собрания депутатов
Шумерлинского муниципального округа  Чувашской Республики  «О  бюджете  Шумерлинского муниципального округа Чувашской Республики на 2023 год и на плановый период 2024 и 2025 годов»</t>
    </r>
  </si>
  <si>
    <t>прогнозируемых объемов поступлений доходов в бюджет Шумерлинского муниципального округа Чувашской</t>
  </si>
  <si>
    <r>
      <t xml:space="preserve"> Республики на 2023 год и на плановый период 2024 и 2025 годов, предусмотренных приложениями 3, 3</t>
    </r>
    <r>
      <rPr>
        <b/>
        <vertAlign val="superscript"/>
        <sz val="13"/>
        <color indexed="8"/>
        <rFont val="Times New Roman"/>
        <family val="1"/>
        <charset val="204"/>
      </rPr>
      <t>1</t>
    </r>
    <r>
      <rPr>
        <b/>
        <sz val="13"/>
        <color indexed="8"/>
        <rFont val="Times New Roman"/>
        <family val="1"/>
        <charset val="204"/>
      </rPr>
      <t xml:space="preserve"> к решению</t>
    </r>
  </si>
  <si>
    <t xml:space="preserve">  муниципального округа Чувашской Республики  на 2023 год и на плановый период 2024 и 2025 годов»</t>
  </si>
  <si>
    <t xml:space="preserve"> Собрания депутатов Шумерлинского муниципального округа Чувашской Республики «О  бюджете Шумерлинского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</si>
  <si>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</si>
  <si>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</si>
  <si>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</si>
  <si>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</si>
  <si>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</si>
  <si>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</si>
  <si>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</si>
  <si>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</si>
  <si>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000 1 05 03000 01 0000 110</t>
  </si>
  <si>
    <t>Единый сельскохозяйственный налог</t>
  </si>
  <si>
    <t>000 1 05 04000 02 0000 110</t>
  </si>
  <si>
    <t>Налог, взимаемый в связи с применением патентной системы налогообложения</t>
  </si>
  <si>
    <t>000 1 07 00000 00 0000 000</t>
  </si>
  <si>
    <t>НАЛОГИ, СБОРЫ И РЕГУЛЯРНЫЕ ПЛАТЕЖИ ЗА ПОЛЬЗОВАНИЕ ПРИРОДНЫМИ РЕСУРСАМИ</t>
  </si>
  <si>
    <t>000 1 07 01000 01 0000 110</t>
  </si>
  <si>
    <t>Налог на добычу полезных ископаемых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</si>
  <si>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</si>
  <si>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</si>
  <si>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</si>
  <si>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</si>
  <si>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</si>
  <si>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</si>
  <si>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</si>
  <si>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</si>
  <si>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000 1 16 00000 00 0000 000</t>
  </si>
  <si>
    <t>ШТРАФЫ, САНКЦИИ, ВОЗМЕЩЕНИЕ УЩЕРБА</t>
  </si>
  <si>
    <t>Приложение 1
к решению Собрания депутатов      Шумерлинского муниципального округа Чувашской Республики
от 25.08.2023 года № 26/1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</si>
</sst>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3" x14ac:knownFonts="1"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15"/>
      <name val="Calibri"/>
      <family val="2"/>
      <charset val="204"/>
    </font>
    <font>
      <b/>
      <sz val="13"/>
      <color indexed="15"/>
      <name val="Calibri"/>
      <family val="2"/>
      <charset val="204"/>
    </font>
    <font>
      <b/>
      <sz val="11"/>
      <color indexed="15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15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sz val="12.5"/>
      <name val="Times New Roman"/>
      <family val="1"/>
      <charset val="204"/>
    </font>
    <font>
      <sz val="12.5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.5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vertAlign val="superscript"/>
      <sz val="13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3">
    <xf numFmtId="0" fontId="0" fillId="0" borderId="0"/>
    <xf numFmtId="0" fontId="2" fillId="2" borderId="0"/>
    <xf numFmtId="0" fontId="2" fillId="3" borderId="0"/>
    <xf numFmtId="0" fontId="2" fillId="4" borderId="0"/>
    <xf numFmtId="0" fontId="2" fillId="5" borderId="0"/>
    <xf numFmtId="0" fontId="2" fillId="6" borderId="0"/>
    <xf numFmtId="0" fontId="2" fillId="7" borderId="0"/>
    <xf numFmtId="0" fontId="2" fillId="8" borderId="0"/>
    <xf numFmtId="0" fontId="2" fillId="9" borderId="0"/>
    <xf numFmtId="0" fontId="2" fillId="10" borderId="0"/>
    <xf numFmtId="0" fontId="2" fillId="5" borderId="0"/>
    <xf numFmtId="0" fontId="2" fillId="8" borderId="0"/>
    <xf numFmtId="0" fontId="2" fillId="11" borderId="0"/>
    <xf numFmtId="0" fontId="3" fillId="12" borderId="0"/>
    <xf numFmtId="0" fontId="3" fillId="9" borderId="0"/>
    <xf numFmtId="0" fontId="3" fillId="10" borderId="0"/>
    <xf numFmtId="0" fontId="3" fillId="13" borderId="0"/>
    <xf numFmtId="0" fontId="3" fillId="14" borderId="0"/>
    <xf numFmtId="0" fontId="3" fillId="15" borderId="0"/>
    <xf numFmtId="0" fontId="3" fillId="16" borderId="0"/>
    <xf numFmtId="0" fontId="3" fillId="17" borderId="0"/>
    <xf numFmtId="0" fontId="3" fillId="18" borderId="0"/>
    <xf numFmtId="0" fontId="3" fillId="13" borderId="0"/>
    <xf numFmtId="0" fontId="3" fillId="14" borderId="0"/>
    <xf numFmtId="0" fontId="3" fillId="19" borderId="0"/>
    <xf numFmtId="0" fontId="4" fillId="7" borderId="1"/>
    <xf numFmtId="0" fontId="5" fillId="20" borderId="2"/>
    <xf numFmtId="0" fontId="6" fillId="20" borderId="1"/>
    <xf numFmtId="0" fontId="7" fillId="0" borderId="3"/>
    <xf numFmtId="0" fontId="8" fillId="0" borderId="4"/>
    <xf numFmtId="0" fontId="9" fillId="0" borderId="5"/>
    <xf numFmtId="0" fontId="9" fillId="0" borderId="0"/>
    <xf numFmtId="0" fontId="10" fillId="0" borderId="6"/>
    <xf numFmtId="0" fontId="11" fillId="21" borderId="7"/>
    <xf numFmtId="0" fontId="12" fillId="0" borderId="0"/>
    <xf numFmtId="0" fontId="13" fillId="22" borderId="0"/>
    <xf numFmtId="0" fontId="1" fillId="0" borderId="0"/>
    <xf numFmtId="0" fontId="14" fillId="3" borderId="0"/>
    <xf numFmtId="0" fontId="15" fillId="0" borderId="0"/>
    <xf numFmtId="0" fontId="1" fillId="23" borderId="8"/>
    <xf numFmtId="0" fontId="16" fillId="0" borderId="9"/>
    <xf numFmtId="0" fontId="17" fillId="0" borderId="0"/>
    <xf numFmtId="0" fontId="18" fillId="4" borderId="0"/>
  </cellStyleXfs>
  <cellXfs count="57">
    <xf numFmtId="0" fontId="0" fillId="0" borderId="0" xfId="0"/>
    <xf numFmtId="0" fontId="20" fillId="24" borderId="0" xfId="0" applyFont="1" applyFill="1"/>
    <xf numFmtId="0" fontId="23" fillId="24" borderId="0" xfId="0" applyFont="1" applyFill="1"/>
    <xf numFmtId="0" fontId="22" fillId="0" borderId="0" xfId="0" applyFont="1" applyAlignment="1">
      <alignment horizontal="left" wrapText="1"/>
    </xf>
    <xf numFmtId="0" fontId="27" fillId="24" borderId="0" xfId="36" applyFont="1" applyFill="1"/>
    <xf numFmtId="1" fontId="27" fillId="24" borderId="0" xfId="36" applyNumberFormat="1" applyFont="1" applyFill="1" applyAlignment="1">
      <alignment horizontal="right"/>
    </xf>
    <xf numFmtId="0" fontId="25" fillId="24" borderId="0" xfId="0" applyFont="1" applyFill="1"/>
    <xf numFmtId="0" fontId="20" fillId="24" borderId="0" xfId="0" applyFont="1" applyFill="1" applyAlignment="1"/>
    <xf numFmtId="0" fontId="27" fillId="24" borderId="0" xfId="36" applyFont="1" applyFill="1" applyAlignment="1"/>
    <xf numFmtId="0" fontId="25" fillId="24" borderId="0" xfId="0" applyFont="1" applyFill="1" applyAlignment="1"/>
    <xf numFmtId="0" fontId="25" fillId="24" borderId="10" xfId="0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center" wrapText="1"/>
    </xf>
    <xf numFmtId="0" fontId="25" fillId="24" borderId="10" xfId="0" applyFont="1" applyFill="1" applyBorder="1" applyAlignment="1">
      <alignment horizontal="center"/>
    </xf>
    <xf numFmtId="0" fontId="20" fillId="24" borderId="10" xfId="0" applyFont="1" applyFill="1" applyBorder="1" applyAlignment="1">
      <alignment horizontal="center"/>
    </xf>
    <xf numFmtId="0" fontId="28" fillId="24" borderId="11" xfId="36" quotePrefix="1" applyFont="1" applyFill="1" applyBorder="1" applyAlignment="1">
      <alignment horizontal="center"/>
    </xf>
    <xf numFmtId="0" fontId="26" fillId="24" borderId="11" xfId="0" applyFont="1" applyFill="1" applyBorder="1" applyAlignment="1">
      <alignment horizontal="left" wrapText="1"/>
    </xf>
    <xf numFmtId="164" fontId="26" fillId="24" borderId="11" xfId="0" applyNumberFormat="1" applyFont="1" applyFill="1" applyBorder="1" applyAlignment="1">
      <alignment horizontal="right" wrapText="1"/>
    </xf>
    <xf numFmtId="0" fontId="25" fillId="24" borderId="0" xfId="0" applyFont="1" applyFill="1" applyBorder="1" applyAlignment="1">
      <alignment wrapText="1"/>
    </xf>
    <xf numFmtId="0" fontId="25" fillId="24" borderId="0" xfId="0" applyFont="1" applyFill="1" applyBorder="1" applyAlignment="1">
      <alignment horizontal="center" wrapText="1"/>
    </xf>
    <xf numFmtId="164" fontId="27" fillId="24" borderId="0" xfId="36" applyNumberFormat="1" applyFont="1" applyFill="1" applyBorder="1" applyAlignment="1">
      <alignment horizontal="right"/>
    </xf>
    <xf numFmtId="0" fontId="28" fillId="24" borderId="0" xfId="36" quotePrefix="1" applyFont="1" applyFill="1" applyBorder="1" applyAlignment="1">
      <alignment horizontal="center"/>
    </xf>
    <xf numFmtId="0" fontId="28" fillId="24" borderId="0" xfId="36" applyFont="1" applyFill="1" applyBorder="1" applyAlignment="1">
      <alignment wrapText="1"/>
    </xf>
    <xf numFmtId="164" fontId="28" fillId="24" borderId="0" xfId="36" applyNumberFormat="1" applyFont="1" applyFill="1" applyBorder="1" applyAlignment="1">
      <alignment horizontal="right" wrapText="1"/>
    </xf>
    <xf numFmtId="2" fontId="28" fillId="24" borderId="0" xfId="36" applyNumberFormat="1" applyFont="1" applyFill="1" applyBorder="1" applyAlignment="1">
      <alignment wrapText="1"/>
    </xf>
    <xf numFmtId="164" fontId="26" fillId="24" borderId="0" xfId="0" applyNumberFormat="1" applyFont="1" applyFill="1" applyBorder="1" applyAlignment="1"/>
    <xf numFmtId="164" fontId="27" fillId="24" borderId="0" xfId="36" applyNumberFormat="1" applyFont="1" applyFill="1" applyBorder="1"/>
    <xf numFmtId="164" fontId="24" fillId="24" borderId="0" xfId="36" applyNumberFormat="1" applyFont="1" applyFill="1" applyBorder="1"/>
    <xf numFmtId="164" fontId="28" fillId="24" borderId="0" xfId="36" applyNumberFormat="1" applyFont="1" applyFill="1" applyBorder="1" applyAlignment="1">
      <alignment horizontal="right"/>
    </xf>
    <xf numFmtId="164" fontId="28" fillId="24" borderId="0" xfId="36" applyNumberFormat="1" applyFont="1" applyFill="1" applyBorder="1"/>
    <xf numFmtId="164" fontId="29" fillId="24" borderId="0" xfId="36" applyNumberFormat="1" applyFont="1" applyFill="1" applyBorder="1"/>
    <xf numFmtId="0" fontId="27" fillId="24" borderId="0" xfId="0" applyFont="1" applyFill="1" applyBorder="1" applyAlignment="1">
      <alignment wrapText="1"/>
    </xf>
    <xf numFmtId="0" fontId="28" fillId="24" borderId="0" xfId="36" quotePrefix="1" applyFont="1" applyFill="1" applyBorder="1" applyAlignment="1">
      <alignment horizontal="center" vertical="center"/>
    </xf>
    <xf numFmtId="49" fontId="25" fillId="24" borderId="0" xfId="0" applyNumberFormat="1" applyFont="1" applyFill="1" applyBorder="1" applyAlignment="1">
      <alignment horizontal="center" vertical="center" wrapText="1"/>
    </xf>
    <xf numFmtId="0" fontId="28" fillId="24" borderId="0" xfId="36" applyFont="1" applyFill="1" applyBorder="1" applyAlignment="1">
      <alignment horizontal="center" wrapText="1"/>
    </xf>
    <xf numFmtId="49" fontId="26" fillId="24" borderId="0" xfId="0" applyNumberFormat="1" applyFont="1" applyFill="1" applyBorder="1" applyAlignment="1">
      <alignment horizontal="center" vertical="center" wrapText="1"/>
    </xf>
    <xf numFmtId="0" fontId="26" fillId="24" borderId="0" xfId="0" applyFont="1" applyFill="1" applyBorder="1" applyAlignment="1">
      <alignment horizontal="left" wrapText="1"/>
    </xf>
    <xf numFmtId="0" fontId="27" fillId="24" borderId="0" xfId="36" quotePrefix="1" applyFont="1" applyFill="1" applyBorder="1" applyAlignment="1">
      <alignment horizontal="center"/>
    </xf>
    <xf numFmtId="0" fontId="27" fillId="24" borderId="0" xfId="36" applyFont="1" applyFill="1" applyBorder="1" applyAlignment="1">
      <alignment wrapText="1"/>
    </xf>
    <xf numFmtId="0" fontId="27" fillId="24" borderId="0" xfId="36" applyFont="1" applyFill="1" applyBorder="1" applyAlignment="1">
      <alignment horizontal="center"/>
    </xf>
    <xf numFmtId="0" fontId="27" fillId="24" borderId="0" xfId="36" applyFont="1" applyFill="1" applyBorder="1" applyAlignment="1">
      <alignment horizontal="center" vertical="center" wrapText="1"/>
    </xf>
    <xf numFmtId="0" fontId="27" fillId="24" borderId="0" xfId="36" quotePrefix="1" applyFont="1" applyFill="1" applyBorder="1" applyAlignment="1">
      <alignment horizontal="center" vertical="center"/>
    </xf>
    <xf numFmtId="164" fontId="25" fillId="24" borderId="0" xfId="0" applyNumberFormat="1" applyFont="1" applyFill="1" applyBorder="1" applyAlignment="1">
      <alignment horizontal="right" wrapText="1"/>
    </xf>
    <xf numFmtId="0" fontId="25" fillId="24" borderId="0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164" fontId="23" fillId="24" borderId="0" xfId="0" applyNumberFormat="1" applyFont="1" applyFill="1"/>
    <xf numFmtId="0" fontId="30" fillId="0" borderId="0" xfId="0" applyFont="1" applyAlignment="1">
      <alignment horizontal="left" wrapText="1"/>
    </xf>
    <xf numFmtId="0" fontId="30" fillId="24" borderId="0" xfId="0" applyFont="1" applyFill="1" applyAlignment="1">
      <alignment horizontal="left" wrapText="1"/>
    </xf>
    <xf numFmtId="0" fontId="21" fillId="24" borderId="0" xfId="0" applyFont="1" applyFill="1" applyAlignment="1">
      <alignment horizontal="center"/>
    </xf>
    <xf numFmtId="0" fontId="19" fillId="24" borderId="0" xfId="36" applyFont="1" applyFill="1" applyAlignment="1">
      <alignment horizontal="center"/>
    </xf>
    <xf numFmtId="0" fontId="26" fillId="24" borderId="0" xfId="0" applyFont="1" applyFill="1" applyBorder="1" applyAlignment="1">
      <alignment horizontal="left"/>
    </xf>
    <xf numFmtId="1" fontId="27" fillId="24" borderId="0" xfId="36" applyNumberFormat="1" applyFont="1" applyFill="1" applyAlignment="1">
      <alignment horizontal="right"/>
    </xf>
    <xf numFmtId="0" fontId="25" fillId="24" borderId="10" xfId="0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center" vertical="center"/>
    </xf>
    <xf numFmtId="0" fontId="19" fillId="24" borderId="0" xfId="36" applyFont="1" applyFill="1" applyAlignment="1">
      <alignment horizontal="center" wrapText="1"/>
    </xf>
  </cellXfs>
  <cellStyles count="43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0</xdr:col>
      <xdr:colOff>219075</xdr:colOff>
      <xdr:row>36</xdr:row>
      <xdr:rowOff>57150</xdr:rowOff>
    </xdr:to>
    <xdr:pic>
      <xdr:nvPicPr>
        <xdr:cNvPr id="1310" name="Picture 7" descr="ig_tblBlan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66925" y="34537650"/>
          <a:ext cx="2190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view="pageBreakPreview" zoomScaleNormal="100" zoomScaleSheetLayoutView="100" workbookViewId="0">
      <selection activeCell="C3" sqref="C3:E3"/>
    </sheetView>
  </sheetViews>
  <sheetFormatPr defaultColWidth="9.140625" defaultRowHeight="16.5" x14ac:dyDescent="0.25"/>
  <cols>
    <col min="1" max="1" width="31.28515625" style="7" customWidth="1"/>
    <col min="2" max="2" width="63.140625" style="1" customWidth="1"/>
    <col min="3" max="3" width="17" style="1" customWidth="1"/>
    <col min="4" max="4" width="15.42578125" style="1" customWidth="1"/>
    <col min="5" max="5" width="15" style="1" customWidth="1"/>
    <col min="6" max="6" width="12.42578125" style="1" customWidth="1"/>
    <col min="7" max="16384" width="9.140625" style="1"/>
  </cols>
  <sheetData>
    <row r="1" spans="1:5" ht="12" customHeight="1" x14ac:dyDescent="0.25"/>
    <row r="2" spans="1:5" ht="81" customHeight="1" x14ac:dyDescent="0.25">
      <c r="C2" s="49" t="s">
        <v>56</v>
      </c>
      <c r="D2" s="49"/>
      <c r="E2" s="49"/>
    </row>
    <row r="3" spans="1:5" ht="118.5" customHeight="1" x14ac:dyDescent="0.25">
      <c r="B3" s="7"/>
      <c r="C3" s="48" t="s">
        <v>25</v>
      </c>
      <c r="D3" s="48"/>
      <c r="E3" s="48"/>
    </row>
    <row r="4" spans="1:5" ht="18.75" customHeight="1" x14ac:dyDescent="0.25">
      <c r="C4" s="3"/>
      <c r="D4" s="3"/>
      <c r="E4" s="3"/>
    </row>
    <row r="5" spans="1:5" x14ac:dyDescent="0.25">
      <c r="C5" s="3"/>
      <c r="D5" s="3"/>
      <c r="E5" s="3"/>
    </row>
    <row r="6" spans="1:5" x14ac:dyDescent="0.25">
      <c r="A6" s="50" t="s">
        <v>20</v>
      </c>
      <c r="B6" s="50"/>
      <c r="C6" s="50"/>
      <c r="D6" s="50"/>
      <c r="E6" s="50"/>
    </row>
    <row r="7" spans="1:5" x14ac:dyDescent="0.25">
      <c r="A7" s="51" t="s">
        <v>26</v>
      </c>
      <c r="B7" s="51"/>
      <c r="C7" s="51"/>
      <c r="D7" s="51"/>
      <c r="E7" s="51"/>
    </row>
    <row r="8" spans="1:5" ht="16.5" customHeight="1" x14ac:dyDescent="0.25">
      <c r="A8" s="56" t="s">
        <v>27</v>
      </c>
      <c r="B8" s="56"/>
      <c r="C8" s="56"/>
      <c r="D8" s="56"/>
      <c r="E8" s="56"/>
    </row>
    <row r="9" spans="1:5" x14ac:dyDescent="0.25">
      <c r="A9" s="51" t="s">
        <v>29</v>
      </c>
      <c r="B9" s="51"/>
      <c r="C9" s="51"/>
      <c r="D9" s="51"/>
      <c r="E9" s="51"/>
    </row>
    <row r="10" spans="1:5" x14ac:dyDescent="0.25">
      <c r="A10" s="51" t="s">
        <v>28</v>
      </c>
      <c r="B10" s="51"/>
      <c r="C10" s="51"/>
      <c r="D10" s="51"/>
      <c r="E10" s="51"/>
    </row>
    <row r="11" spans="1:5" ht="35.25" customHeight="1" thickBot="1" x14ac:dyDescent="0.3">
      <c r="A11" s="8"/>
      <c r="B11" s="4"/>
      <c r="D11" s="53" t="s">
        <v>11</v>
      </c>
      <c r="E11" s="53"/>
    </row>
    <row r="12" spans="1:5" ht="12.75" hidden="1" customHeight="1" x14ac:dyDescent="0.25">
      <c r="A12" s="8"/>
      <c r="B12" s="4"/>
      <c r="C12" s="5"/>
      <c r="D12" s="6"/>
    </row>
    <row r="13" spans="1:5" ht="34.5" customHeight="1" thickBot="1" x14ac:dyDescent="0.3">
      <c r="A13" s="54" t="s">
        <v>0</v>
      </c>
      <c r="B13" s="55" t="s">
        <v>1</v>
      </c>
      <c r="C13" s="54" t="s">
        <v>10</v>
      </c>
      <c r="D13" s="54"/>
      <c r="E13" s="54"/>
    </row>
    <row r="14" spans="1:5" ht="27.75" customHeight="1" thickBot="1" x14ac:dyDescent="0.3">
      <c r="A14" s="54"/>
      <c r="B14" s="55"/>
      <c r="C14" s="10" t="s">
        <v>15</v>
      </c>
      <c r="D14" s="11" t="s">
        <v>16</v>
      </c>
      <c r="E14" s="12" t="s">
        <v>17</v>
      </c>
    </row>
    <row r="15" spans="1:5" ht="16.5" customHeight="1" thickBot="1" x14ac:dyDescent="0.3">
      <c r="A15" s="13">
        <v>1</v>
      </c>
      <c r="B15" s="11">
        <v>2</v>
      </c>
      <c r="C15" s="10">
        <v>3</v>
      </c>
      <c r="D15" s="14">
        <v>4</v>
      </c>
      <c r="E15" s="15">
        <v>5</v>
      </c>
    </row>
    <row r="16" spans="1:5" s="2" customFormat="1" ht="36.75" customHeight="1" x14ac:dyDescent="0.25">
      <c r="A16" s="16" t="s">
        <v>7</v>
      </c>
      <c r="B16" s="17" t="s">
        <v>6</v>
      </c>
      <c r="C16" s="18">
        <f>C17+C19+C23+C25+C27+C29</f>
        <v>-0.90000000000037517</v>
      </c>
      <c r="D16" s="18">
        <f>D17+D19+D23+D25+D27+D29</f>
        <v>0</v>
      </c>
      <c r="E16" s="18">
        <f>E17+E19+E23+E25+E27+E29</f>
        <v>0</v>
      </c>
    </row>
    <row r="17" spans="1:6" s="2" customFormat="1" ht="28.5" customHeight="1" x14ac:dyDescent="0.25">
      <c r="A17" s="38" t="s">
        <v>30</v>
      </c>
      <c r="B17" s="39" t="s">
        <v>31</v>
      </c>
      <c r="C17" s="43">
        <f>C18</f>
        <v>10894.3</v>
      </c>
      <c r="D17" s="43">
        <f>D18</f>
        <v>0</v>
      </c>
      <c r="E17" s="43">
        <f>E18</f>
        <v>0</v>
      </c>
      <c r="F17" s="47"/>
    </row>
    <row r="18" spans="1:6" s="2" customFormat="1" ht="17.25" customHeight="1" x14ac:dyDescent="0.25">
      <c r="A18" s="38" t="s">
        <v>32</v>
      </c>
      <c r="B18" s="39" t="s">
        <v>33</v>
      </c>
      <c r="C18" s="43">
        <v>10894.3</v>
      </c>
      <c r="D18" s="43">
        <v>0</v>
      </c>
      <c r="E18" s="43">
        <v>0</v>
      </c>
    </row>
    <row r="19" spans="1:6" s="2" customFormat="1" ht="27.75" customHeight="1" x14ac:dyDescent="0.25">
      <c r="A19" s="40" t="s">
        <v>34</v>
      </c>
      <c r="B19" s="39" t="s">
        <v>35</v>
      </c>
      <c r="C19" s="43">
        <f>SUM(C20:C22)</f>
        <v>1472.6</v>
      </c>
      <c r="D19" s="43">
        <f>SUM(D20:D22)</f>
        <v>0</v>
      </c>
      <c r="E19" s="43">
        <f>SUM(E20:E22)</f>
        <v>0</v>
      </c>
    </row>
    <row r="20" spans="1:6" s="2" customFormat="1" ht="36.75" customHeight="1" x14ac:dyDescent="0.25">
      <c r="A20" s="41" t="s">
        <v>36</v>
      </c>
      <c r="B20" s="39" t="s">
        <v>37</v>
      </c>
      <c r="C20" s="43">
        <v>1307</v>
      </c>
      <c r="D20" s="43">
        <v>0</v>
      </c>
      <c r="E20" s="43">
        <v>0</v>
      </c>
    </row>
    <row r="21" spans="1:6" s="2" customFormat="1" ht="20.25" customHeight="1" x14ac:dyDescent="0.25">
      <c r="A21" s="38" t="s">
        <v>38</v>
      </c>
      <c r="B21" s="39" t="s">
        <v>39</v>
      </c>
      <c r="C21" s="43">
        <v>16.5</v>
      </c>
      <c r="D21" s="43">
        <v>0</v>
      </c>
      <c r="E21" s="43">
        <v>0</v>
      </c>
      <c r="F21" s="47"/>
    </row>
    <row r="22" spans="1:6" s="2" customFormat="1" ht="33" customHeight="1" x14ac:dyDescent="0.25">
      <c r="A22" s="42" t="s">
        <v>40</v>
      </c>
      <c r="B22" s="39" t="s">
        <v>41</v>
      </c>
      <c r="C22" s="43">
        <v>149.1</v>
      </c>
      <c r="D22" s="43">
        <v>0</v>
      </c>
      <c r="E22" s="43">
        <v>0</v>
      </c>
    </row>
    <row r="23" spans="1:6" s="2" customFormat="1" ht="38.25" customHeight="1" x14ac:dyDescent="0.25">
      <c r="A23" s="41" t="s">
        <v>42</v>
      </c>
      <c r="B23" s="39" t="s">
        <v>43</v>
      </c>
      <c r="C23" s="43">
        <f>C24</f>
        <v>-11719.5</v>
      </c>
      <c r="D23" s="43">
        <f>D24</f>
        <v>0</v>
      </c>
      <c r="E23" s="43">
        <f>E24</f>
        <v>0</v>
      </c>
    </row>
    <row r="24" spans="1:6" s="2" customFormat="1" ht="19.5" customHeight="1" x14ac:dyDescent="0.25">
      <c r="A24" s="46" t="s">
        <v>44</v>
      </c>
      <c r="B24" s="39" t="s">
        <v>45</v>
      </c>
      <c r="C24" s="43">
        <v>-11719.5</v>
      </c>
      <c r="D24" s="43">
        <v>0</v>
      </c>
      <c r="E24" s="43">
        <v>0</v>
      </c>
    </row>
    <row r="25" spans="1:6" s="2" customFormat="1" ht="57.75" customHeight="1" x14ac:dyDescent="0.25">
      <c r="A25" s="42" t="s">
        <v>46</v>
      </c>
      <c r="B25" s="39" t="s">
        <v>47</v>
      </c>
      <c r="C25" s="43">
        <f>C26</f>
        <v>-1151</v>
      </c>
      <c r="D25" s="43">
        <f>D26</f>
        <v>0</v>
      </c>
      <c r="E25" s="43">
        <f>E26</f>
        <v>0</v>
      </c>
    </row>
    <row r="26" spans="1:6" s="2" customFormat="1" ht="95.25" customHeight="1" x14ac:dyDescent="0.25">
      <c r="A26" s="44" t="s">
        <v>48</v>
      </c>
      <c r="B26" s="19" t="s">
        <v>49</v>
      </c>
      <c r="C26" s="43">
        <v>-1151</v>
      </c>
      <c r="D26" s="43">
        <v>0</v>
      </c>
      <c r="E26" s="43">
        <v>0</v>
      </c>
      <c r="F26" s="47"/>
    </row>
    <row r="27" spans="1:6" s="2" customFormat="1" ht="39" customHeight="1" x14ac:dyDescent="0.25">
      <c r="A27" s="45" t="s">
        <v>50</v>
      </c>
      <c r="B27" s="19" t="s">
        <v>51</v>
      </c>
      <c r="C27" s="43">
        <f>C28</f>
        <v>235.4</v>
      </c>
      <c r="D27" s="43">
        <f>D28</f>
        <v>0</v>
      </c>
      <c r="E27" s="43">
        <f>E28</f>
        <v>0</v>
      </c>
    </row>
    <row r="28" spans="1:6" s="2" customFormat="1" x14ac:dyDescent="0.25">
      <c r="A28" s="20" t="s">
        <v>52</v>
      </c>
      <c r="B28" s="19" t="s">
        <v>53</v>
      </c>
      <c r="C28" s="43">
        <v>235.4</v>
      </c>
      <c r="D28" s="43">
        <v>0</v>
      </c>
      <c r="E28" s="43">
        <v>0</v>
      </c>
    </row>
    <row r="29" spans="1:6" s="2" customFormat="1" ht="27" customHeight="1" x14ac:dyDescent="0.25">
      <c r="A29" s="20" t="s">
        <v>54</v>
      </c>
      <c r="B29" s="19" t="s">
        <v>55</v>
      </c>
      <c r="C29" s="43">
        <v>267.3</v>
      </c>
      <c r="D29" s="43">
        <v>0</v>
      </c>
      <c r="E29" s="43">
        <v>0</v>
      </c>
    </row>
    <row r="30" spans="1:6" s="2" customFormat="1" ht="32.25" customHeight="1" x14ac:dyDescent="0.25">
      <c r="A30" s="22" t="s">
        <v>3</v>
      </c>
      <c r="B30" s="23" t="s">
        <v>8</v>
      </c>
      <c r="C30" s="24">
        <f>C31+C34+C35+C36</f>
        <v>16058.899999999998</v>
      </c>
      <c r="D30" s="24">
        <f>D31+D34+D35+D36</f>
        <v>969</v>
      </c>
      <c r="E30" s="24">
        <f>E31+E34+E35+E36</f>
        <v>989</v>
      </c>
    </row>
    <row r="31" spans="1:6" s="2" customFormat="1" ht="32.25" customHeight="1" x14ac:dyDescent="0.25">
      <c r="A31" s="33" t="s">
        <v>4</v>
      </c>
      <c r="B31" s="25" t="s">
        <v>5</v>
      </c>
      <c r="C31" s="24">
        <f>C32+C33</f>
        <v>16092.099999999999</v>
      </c>
      <c r="D31" s="24">
        <f>D32+D33</f>
        <v>969</v>
      </c>
      <c r="E31" s="24">
        <f>E32+E33</f>
        <v>989</v>
      </c>
    </row>
    <row r="32" spans="1:6" s="2" customFormat="1" ht="35.25" customHeight="1" x14ac:dyDescent="0.25">
      <c r="A32" s="34" t="s">
        <v>12</v>
      </c>
      <c r="B32" s="32" t="s">
        <v>9</v>
      </c>
      <c r="C32" s="21">
        <v>13507.3</v>
      </c>
      <c r="D32" s="27">
        <v>0</v>
      </c>
      <c r="E32" s="28">
        <v>0</v>
      </c>
    </row>
    <row r="33" spans="1:5" s="2" customFormat="1" ht="18" customHeight="1" x14ac:dyDescent="0.25">
      <c r="A33" s="34" t="s">
        <v>13</v>
      </c>
      <c r="B33" s="19" t="s">
        <v>14</v>
      </c>
      <c r="C33" s="21">
        <v>2584.8000000000002</v>
      </c>
      <c r="D33" s="27">
        <v>969</v>
      </c>
      <c r="E33" s="28">
        <v>989</v>
      </c>
    </row>
    <row r="34" spans="1:5" s="2" customFormat="1" ht="29.25" customHeight="1" x14ac:dyDescent="0.25">
      <c r="A34" s="35" t="s">
        <v>18</v>
      </c>
      <c r="B34" s="25" t="s">
        <v>19</v>
      </c>
      <c r="C34" s="29">
        <v>-34.1</v>
      </c>
      <c r="D34" s="30">
        <v>0</v>
      </c>
      <c r="E34" s="31">
        <v>0</v>
      </c>
    </row>
    <row r="35" spans="1:5" s="2" customFormat="1" ht="66" customHeight="1" x14ac:dyDescent="0.25">
      <c r="A35" s="36" t="s">
        <v>23</v>
      </c>
      <c r="B35" s="37" t="s">
        <v>24</v>
      </c>
      <c r="C35" s="29">
        <v>1.9</v>
      </c>
      <c r="D35" s="30">
        <v>0</v>
      </c>
      <c r="E35" s="31">
        <v>0</v>
      </c>
    </row>
    <row r="36" spans="1:5" s="2" customFormat="1" ht="44.25" customHeight="1" x14ac:dyDescent="0.25">
      <c r="A36" s="36" t="s">
        <v>21</v>
      </c>
      <c r="B36" s="37" t="s">
        <v>22</v>
      </c>
      <c r="C36" s="29">
        <v>-1</v>
      </c>
      <c r="D36" s="30">
        <v>0</v>
      </c>
      <c r="E36" s="31">
        <v>0</v>
      </c>
    </row>
    <row r="37" spans="1:5" s="2" customFormat="1" ht="34.5" customHeight="1" x14ac:dyDescent="0.25">
      <c r="A37" s="52" t="s">
        <v>2</v>
      </c>
      <c r="B37" s="52"/>
      <c r="C37" s="26">
        <f>C30+C16</f>
        <v>16057.999999999998</v>
      </c>
      <c r="D37" s="26">
        <f>D16+D30</f>
        <v>969</v>
      </c>
      <c r="E37" s="26">
        <f>E16+E30</f>
        <v>989</v>
      </c>
    </row>
    <row r="38" spans="1:5" x14ac:dyDescent="0.25">
      <c r="A38" s="9"/>
      <c r="B38" s="6"/>
      <c r="C38" s="6"/>
      <c r="D38" s="6"/>
    </row>
  </sheetData>
  <mergeCells count="12">
    <mergeCell ref="C3:E3"/>
    <mergeCell ref="C2:E2"/>
    <mergeCell ref="A6:E6"/>
    <mergeCell ref="A7:E7"/>
    <mergeCell ref="A37:B37"/>
    <mergeCell ref="D11:E11"/>
    <mergeCell ref="C13:E13"/>
    <mergeCell ref="A13:A14"/>
    <mergeCell ref="B13:B14"/>
    <mergeCell ref="A8:E8"/>
    <mergeCell ref="A9:E9"/>
    <mergeCell ref="A10:E10"/>
  </mergeCells>
  <phoneticPr fontId="0" type="noConversion"/>
  <pageMargins left="0.47244094488188981" right="0.19685039370078741" top="0.39370078740157483" bottom="0.39370078740157483" header="0.31496062992125984" footer="0.39370078740157483"/>
  <pageSetup paperSize="9"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абрамова</dc:creator>
  <cp:lastModifiedBy>Екатерина Зуева</cp:lastModifiedBy>
  <cp:lastPrinted>2023-08-10T06:05:09Z</cp:lastPrinted>
  <dcterms:created xsi:type="dcterms:W3CDTF">2009-02-10T11:36:41Z</dcterms:created>
  <dcterms:modified xsi:type="dcterms:W3CDTF">2023-08-31T10:21:11Z</dcterms:modified>
</cp:coreProperties>
</file>