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6" yWindow="588" windowWidth="23256" windowHeight="10176"/>
  </bookViews>
  <sheets>
    <sheet name="Доходы" sheetId="2" r:id="rId1"/>
    <sheet name="Расходы" sheetId="3" r:id="rId2"/>
    <sheet name="Источники" sheetId="4" r:id="rId3"/>
  </sheets>
  <calcPr calcId="145621"/>
</workbook>
</file>

<file path=xl/calcChain.xml><?xml version="1.0" encoding="utf-8"?>
<calcChain xmlns="http://schemas.openxmlformats.org/spreadsheetml/2006/main">
  <c r="F7" i="3" l="1"/>
  <c r="F184" i="2"/>
  <c r="F179" i="2"/>
  <c r="F126" i="2"/>
  <c r="F127" i="2"/>
  <c r="F128" i="2"/>
  <c r="F81" i="2"/>
  <c r="F31" i="2"/>
  <c r="E235" i="2"/>
  <c r="D235" i="2"/>
  <c r="E236" i="2"/>
  <c r="D236" i="2"/>
  <c r="E289" i="2"/>
  <c r="E278" i="2" s="1"/>
  <c r="E277" i="2" s="1"/>
  <c r="D289" i="2"/>
  <c r="D278" i="2" s="1"/>
  <c r="D277" i="2" s="1"/>
  <c r="E297" i="2"/>
  <c r="E296" i="2" s="1"/>
  <c r="D297" i="2"/>
  <c r="D296" i="2" s="1"/>
  <c r="F256" i="2"/>
  <c r="F235" i="2"/>
  <c r="F255" i="2"/>
  <c r="F254" i="2"/>
  <c r="F297" i="2" l="1"/>
  <c r="F289" i="2"/>
  <c r="F236" i="2"/>
</calcChain>
</file>

<file path=xl/sharedStrings.xml><?xml version="1.0" encoding="utf-8"?>
<sst xmlns="http://schemas.openxmlformats.org/spreadsheetml/2006/main" count="3706" uniqueCount="1491">
  <si>
    <t>ОТЧЕТ ОБ ИСПОЛНЕНИИ БЮДЖЕТА</t>
  </si>
  <si>
    <t>КОДЫ</t>
  </si>
  <si>
    <t>на 1 октября 2023 г.</t>
  </si>
  <si>
    <t>Форма по ОКУД</t>
  </si>
  <si>
    <t xml:space="preserve">            Дата</t>
  </si>
  <si>
    <t>Наименование</t>
  </si>
  <si>
    <t xml:space="preserve">       по ОКПО</t>
  </si>
  <si>
    <t>финансового органа</t>
  </si>
  <si>
    <t>Ядринский муниципальный округ</t>
  </si>
  <si>
    <t>Глава по БК</t>
  </si>
  <si>
    <t xml:space="preserve">Наименование публично-правового образования </t>
  </si>
  <si>
    <t>Бюджет муниципальных округов</t>
  </si>
  <si>
    <t xml:space="preserve">         по ОКТМО</t>
  </si>
  <si>
    <t>97553000</t>
  </si>
  <si>
    <t>Периодичность: месячная, квартальная, годовая</t>
  </si>
  <si>
    <t>Единица измерения:  руб</t>
  </si>
  <si>
    <t>по ОКЕИ</t>
  </si>
  <si>
    <t>383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</si>
  <si>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</si>
  <si>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</si>
  <si>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</si>
  <si>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</si>
  <si>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</si>
  <si>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</si>
  <si>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</si>
  <si>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</si>
  <si>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</si>
  <si>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</si>
  <si>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</si>
  <si>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</si>
  <si>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</si>
  <si>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</si>
  <si>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 xml:space="preserve">  НАЛОГОВЫЕ И НЕНАЛОГОВЫЕ ДОХОДЫ</t>
  </si>
  <si>
    <t>048 1 00 00000 00 0000 000</t>
  </si>
  <si>
    <t xml:space="preserve">  ПЛАТЕЖИ ПРИ ПОЛЬЗОВАНИИ ПРИРОДНЫМИ РЕСУРСАМИ</t>
  </si>
  <si>
    <t>048 1 12 00000 00 0000 000</t>
  </si>
  <si>
    <t xml:space="preserve">  Плата за негативное воздействие на окружающую среду</t>
  </si>
  <si>
    <t>048 1 12 01000 01 0000 120</t>
  </si>
  <si>
    <t xml:space="preserve">  Плата за выбросы загрязняющих веществ в атмосферный воздух стационарными объектами</t>
  </si>
  <si>
    <t>048 1 12 01010 01 0000 120</t>
  </si>
  <si>
    <t xml:space="preserve">  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</si>
  <si>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048 1 12 01010 01 6000 120</t>
  </si>
  <si>
    <t xml:space="preserve">  Плата за сбросы загрязняющих веществ в водные объекты</t>
  </si>
  <si>
    <t>048 1 12 01030 01 0000 120</t>
  </si>
  <si>
    <t>-</t>
  </si>
  <si>
    <t xml:space="preserve">  Плата за сбросы загрязняющих веществ в водные объекты (пени по соответствующему платежу)</t>
  </si>
  <si>
    <t>048 1 12 01030 01 2100 120</t>
  </si>
  <si>
    <t xml:space="preserve">  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</si>
  <si>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048 1 12 01030 01 6000 120</t>
  </si>
  <si>
    <t xml:space="preserve">  Плата за размещение отходов производства и потребления</t>
  </si>
  <si>
    <t>048 1 12 01040 01 0000 120</t>
  </si>
  <si>
    <t xml:space="preserve">  Плата за размещение отходов производства</t>
  </si>
  <si>
    <t>048 1 12 01041 01 0000 120</t>
  </si>
  <si>
    <t xml:space="preserve">  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</si>
  <si>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048 1 12 01041 01 6000 120</t>
  </si>
  <si>
    <t xml:space="preserve">  Плата за размещение твердых коммунальных отходов</t>
  </si>
  <si>
    <t>048 1 12 01042 01 0000 120</t>
  </si>
  <si>
    <t xml:space="preserve">  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</si>
  <si>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048 1 12 01042 01 6000 120</t>
  </si>
  <si>
    <t>182 1 00 00000 00 0000 000</t>
  </si>
  <si>
    <t xml:space="preserve">  НАЛОГИ НА ПРИБЫЛЬ, ДОХОДЫ</t>
  </si>
  <si>
    <t>182 1 01 00000 00 0000 000</t>
  </si>
  <si>
    <t xml:space="preserve">  Налог на доходы физических лиц</t>
  </si>
  <si>
    <t>182 1 01 02000 01 0000 110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</si>
  <si>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</si>
  <si>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182 1 01 02010 01 0000 110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</si>
  <si>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</si>
  <si>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182 1 01 02010 01 1000 110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</si>
  <si>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</si>
  <si>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182 1 01 02010 01 3000 110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</si>
  <si>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</si>
  <si>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182 1 01 02020 01 0000 110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</si>
  <si>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</si>
  <si>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182 1 01 02020 01 1000 110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</si>
  <si>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</si>
  <si>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182 1 01 02020 01 3000 110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</si>
  <si>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</si>
  <si>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182 1 01 02030 01 0000 110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</si>
  <si>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</si>
  <si>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182 1 01 02030 01 1000 110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</si>
  <si>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</si>
  <si>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182 1 01 02030 01 3000 110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</si>
  <si>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</si>
  <si>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182 1 01 02040 01 0000 110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</si>
  <si>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</si>
  <si>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182 1 01 02040 01 1000 110</t>
  </si>
  <si>
    <t xml:space="preserve">  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</si>
  <si>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182 1 01 02080 01 0000 110</t>
  </si>
  <si>
    <t xml:space="preserve">  Налог на доходы физических лиц части суммы налога, превышающей 650 000 рублей, относящейся к части налоговой базы, превышающей 5 000 000 рублей (сумма платежа (перерасчеты, недоимка и задолженность по соответствующему платежу, в том числе по отмененному)</t>
  </si>
  <si>
    <t>182 1 01 02080 01 1000 110</t>
  </si>
  <si>
    <t xml:space="preserve">  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</si>
  <si>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182 1 01 02130 01 0000 110</t>
  </si>
  <si>
    <t xml:space="preserve">  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</si>
  <si>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182 1 01 02130 01 1000 110</t>
  </si>
  <si>
    <t xml:space="preserve">  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</si>
  <si>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182 1 01 02140 01 0000 110</t>
  </si>
  <si>
    <t xml:space="preserve">  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</si>
  <si>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182 1 01 02140 01 1000 110</t>
  </si>
  <si>
    <t xml:space="preserve">  НАЛОГИ НА ТОВАРЫ (РАБОТЫ, УСЛУГИ), РЕАЛИЗУЕМЫЕ НА ТЕРРИТОРИИ РОССИЙСКОЙ ФЕДЕРАЦИИ</t>
  </si>
  <si>
    <t>182 1 03 00000 00 0000 000</t>
  </si>
  <si>
    <t xml:space="preserve">  Акцизы по подакцизным товарам (продукции), производимым на территории Российской Федерации</t>
  </si>
  <si>
    <t>182 1 03 02000 01 0000 110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</si>
  <si>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</si>
  <si>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182 1 03 02230 01 0000 110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</si>
  <si>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</si>
  <si>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182 1 03 02231 01 0000 110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</si>
  <si>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</si>
  <si>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182 1 03 02240 01 0000 110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</si>
  <si>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</si>
  <si>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182 1 03 02241 01 0000 110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</si>
  <si>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</si>
  <si>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182 1 03 02250 01 0000 110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</si>
  <si>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</si>
  <si>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182 1 03 02251 01 0000 110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</si>
  <si>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</si>
  <si>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182 1 03 02260 01 0000 110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</si>
  <si>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</si>
  <si>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182 1 03 02261 01 0000 110</t>
  </si>
  <si>
    <t xml:space="preserve">  НАЛОГИ НА СОВОКУПНЫЙ ДОХОД</t>
  </si>
  <si>
    <t>182 1 05 00000 00 0000 000</t>
  </si>
  <si>
    <t xml:space="preserve">  Налог, взимаемый в связи с применением упрощенной системы налогообложения</t>
  </si>
  <si>
    <t>182 1 05 01000 00 0000 110</t>
  </si>
  <si>
    <t xml:space="preserve">  Налог, взимаемый с налогоплательщиков, выбравших в качестве объекта налогообложения доходы</t>
  </si>
  <si>
    <t>182 1 05 01010 01 0000 110</t>
  </si>
  <si>
    <t>182 1 05 01011 01 0000 110</t>
  </si>
  <si>
    <t xml:space="preserve">  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</si>
  <si>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182 1 05 01011 01 1000 110</t>
  </si>
  <si>
    <t xml:space="preserve">  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</si>
  <si>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182 1 05 01011 01 3000 110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</si>
  <si>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</si>
  <si>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>182 1 05 01020 01 0000 110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</si>
  <si>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</si>
  <si>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182 1 05 01021 01 0000 110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</si>
  <si>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</si>
  <si>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182 1 05 01021 01 1000 110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</si>
  <si>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</si>
  <si>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182 1 05 01021 01 3000 110</t>
  </si>
  <si>
    <t xml:space="preserve">  Единый налог на вмененный доход для отдельных видов деятельности</t>
  </si>
  <si>
    <t>182 1 05 02000 02 0000 110</t>
  </si>
  <si>
    <t>182 1 05 02010 02 0000 110</t>
  </si>
  <si>
    <t xml:space="preserve">  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</si>
  <si>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182 1 05 02010 02 1000 110</t>
  </si>
  <si>
    <t xml:space="preserve">  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</si>
  <si>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182 1 05 02010 02 3000 110</t>
  </si>
  <si>
    <t xml:space="preserve">  Единый сельскохозяйственный налог</t>
  </si>
  <si>
    <t>182 1 05 03000 01 0000 110</t>
  </si>
  <si>
    <t>182 1 05 03010 01 0000 110</t>
  </si>
  <si>
    <t xml:space="preserve">  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</si>
  <si>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182 1 05 03010 01 1000 110</t>
  </si>
  <si>
    <t xml:space="preserve">  Налог, взимаемый в связи с применением патентной системы налогообложения</t>
  </si>
  <si>
    <t>182 1 05 04000 02 0000 110</t>
  </si>
  <si>
    <t xml:space="preserve">  Налог, взимаемый в связи с применением патентной системы налогообложения, зачисляемый в бюджеты муниципальных округов</t>
  </si>
  <si>
    <t>182 1 05 04060 02 0000 110</t>
  </si>
  <si>
    <t xml:space="preserve">  </t>
  </si>
  <si>
    <t>182 1 05 04060 02 1000 110</t>
  </si>
  <si>
    <t xml:space="preserve">  НАЛОГИ НА ИМУЩЕСТВО</t>
  </si>
  <si>
    <t>182 1 06 00000 00 0000 000</t>
  </si>
  <si>
    <t xml:space="preserve">  Налог на имущество физических лиц</t>
  </si>
  <si>
    <t>182 1 06 01000 00 0000 110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</si>
  <si>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</si>
  <si>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>182 1 06 01020 14 0000 110</t>
  </si>
  <si>
    <t>182 1 06 01020 14 1000 110</t>
  </si>
  <si>
    <t xml:space="preserve">  Транспортный налог</t>
  </si>
  <si>
    <t>182 1 06 04000 02 0000 110</t>
  </si>
  <si>
    <t xml:space="preserve">  Транспортный налог с организаций</t>
  </si>
  <si>
    <t>182 1 06 04011 02 0000 110</t>
  </si>
  <si>
    <t xml:space="preserve">  Транспортный налог с организаций (сумма платежа (перерасчеты, недоимка и задолженность по соответствующему платежу, в том числе по отмененному)</t>
  </si>
  <si>
    <t>182 1 06 04011 02 1000 110</t>
  </si>
  <si>
    <t xml:space="preserve">  Транспортный налог с физических лиц</t>
  </si>
  <si>
    <t>182 1 06 04012 02 0000 110</t>
  </si>
  <si>
    <t xml:space="preserve">  Транспортный налог с физических лиц (сумма платежа (перерасчеты, недоимка и задолженность по соответствующему платежу, в том числе по отмененному)</t>
  </si>
  <si>
    <t>182 1 06 04012 02 1000 110</t>
  </si>
  <si>
    <t xml:space="preserve">  Земельный налог</t>
  </si>
  <si>
    <t>182 1 06 06000 00 0000 110</t>
  </si>
  <si>
    <t xml:space="preserve">  Земельный налог с организаций</t>
  </si>
  <si>
    <t>182 1 06 06030 00 0000 110</t>
  </si>
  <si>
    <t xml:space="preserve">  Земельный налог с организаций, обладающих земельным участком, расположенным в границах муниципальных округов</t>
  </si>
  <si>
    <t>182 1 06 06032 14 0000 110</t>
  </si>
  <si>
    <t>182 1 06 06032 14 1000 110</t>
  </si>
  <si>
    <t xml:space="preserve">  Земельный налог с физических лиц</t>
  </si>
  <si>
    <t>182 1 06 06040 00 0000 110</t>
  </si>
  <si>
    <t xml:space="preserve">  Земельный налог с физических лиц, обладающих земельным участком, расположенным в границах муниципальных округов</t>
  </si>
  <si>
    <t>182 1 06 06042 14 0000 110</t>
  </si>
  <si>
    <t>182 1 06 06042 14 1000 110</t>
  </si>
  <si>
    <t xml:space="preserve">  НАЛОГИ, СБОРЫ И РЕГУЛЯРНЫЕ ПЛАТЕЖИ ЗА ПОЛЬЗОВАНИЕ ПРИРОДНЫМИ РЕСУРСАМИ</t>
  </si>
  <si>
    <t>182 1 07 00000 00 0000 000</t>
  </si>
  <si>
    <t xml:space="preserve">  Налог на добычу полезных ископаемых</t>
  </si>
  <si>
    <t>182 1 07 01000 01 0000 110</t>
  </si>
  <si>
    <t xml:space="preserve">  Налог на добычу общераспространенных полезных ископаемых</t>
  </si>
  <si>
    <t>182 1 07 01020 01 0000 110</t>
  </si>
  <si>
    <t xml:space="preserve">  Налог на добычу общераспространенных полезных ископаемых (сумма платежа (перерасчеты, недоимка и задолженность по соответствующему платежу, в том числе по отмененному)</t>
  </si>
  <si>
    <t>182 1 07 01020 01 1000 110</t>
  </si>
  <si>
    <t xml:space="preserve">  Сборы за пользование объектами животного мира и за пользование объектами водных биологических ресурсов</t>
  </si>
  <si>
    <t>182 1 07 04000 01 0000 110</t>
  </si>
  <si>
    <t xml:space="preserve">  Сбор за пользование объектами животного мира</t>
  </si>
  <si>
    <t>182 1 07 04010 01 0000 110</t>
  </si>
  <si>
    <t xml:space="preserve">  Сбор за пользование объектами животного мира (сумма платежа (перерасчеты, недоимка и задолженность по соответствующему платежу, в том числе по отмененному)</t>
  </si>
  <si>
    <t>182 1 07 04010 01 1000 110</t>
  </si>
  <si>
    <t xml:space="preserve">  Сбор за пользование объектами водных биологических ресурсов (по внутренним водным объектам)</t>
  </si>
  <si>
    <t>182 1 07 04030 01 0000 110</t>
  </si>
  <si>
    <t xml:space="preserve">  Сбор за пользование объектами водных биологических ресурсов (по внутренним водным объектам) (сумма платежа (перерасчеты, недоимка и задолженность по соответствующему платежу, в том числе по отмененному)</t>
  </si>
  <si>
    <t>182 1 07 04030 01 1000 110</t>
  </si>
  <si>
    <t xml:space="preserve">  ГОСУДАРСТВЕННАЯ ПОШЛИНА</t>
  </si>
  <si>
    <t>182 1 08 00000 00 0000 000</t>
  </si>
  <si>
    <t xml:space="preserve">  Государственная пошлина по делам, рассматриваемым в судах общей юрисдикции, мировыми судьями</t>
  </si>
  <si>
    <t>182 1 08 03000 01 0000 110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</si>
  <si>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</si>
  <si>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182 1 08 03010 01 0000 110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</si>
  <si>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</si>
  <si>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182 1 08 03010 01 1050 110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</si>
  <si>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</si>
  <si>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182 1 08 03010 01 1060 110</t>
  </si>
  <si>
    <t xml:space="preserve">  ЗАДОЛЖЕННОСТЬ И ПЕРЕРАСЧЕТЫ ПО ОТМЕНЕННЫМ НАЛОГАМ, СБОРАМ И ИНЫМ ОБЯЗАТЕЛЬНЫМ ПЛАТЕЖАМ</t>
  </si>
  <si>
    <t>182 1 09 00000 00 0000 000</t>
  </si>
  <si>
    <t xml:space="preserve">  Прочие налоги и сборы (по отмененным местным налогам и сборам)</t>
  </si>
  <si>
    <t>182 1 09 07000 00 0000 110</t>
  </si>
  <si>
    <t xml:space="preserve">  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</si>
  <si>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182 1 09 07030 00 0000 110</t>
  </si>
  <si>
    <t xml:space="preserve">  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округов</t>
  </si>
  <si>
    <t>182 1 09 07032 14 0000 110</t>
  </si>
  <si>
    <t>182 1 09 07032 14 1000 110</t>
  </si>
  <si>
    <t xml:space="preserve">  ШТРАФЫ, САНКЦИИ, ВОЗМЕЩЕНИЕ УЩЕРБА</t>
  </si>
  <si>
    <t>182 1 16 00000 00 0000 000</t>
  </si>
  <si>
    <t xml:space="preserve">  Платежи в целях возмещения причиненного ущерба (убытков)</t>
  </si>
  <si>
    <t>182 1 16 10000 00 0000 140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</si>
  <si>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</si>
  <si>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182 1 16 10120 00 0000 140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</si>
  <si>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</si>
  <si>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182 1 16 10129 01 0000 140</t>
  </si>
  <si>
    <t>188 1 00 00000 00 0000 000</t>
  </si>
  <si>
    <t>188 1 16 00000 00 0000 000</t>
  </si>
  <si>
    <t>188 1 16 10000 00 0000 140</t>
  </si>
  <si>
    <t>188 1 16 10120 00 0000 140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</si>
  <si>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</si>
  <si>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188 1 16 10123 01 0000 140</t>
  </si>
  <si>
    <t>188 1 16 10123 01 0141 140</t>
  </si>
  <si>
    <t>818 1 00 00000 00 0000 000</t>
  </si>
  <si>
    <t>818 1 16 00000 00 0000 000</t>
  </si>
  <si>
    <t xml:space="preserve">  Административные штрафы, установленные Кодексом Российской Федерации об административных правонарушениях</t>
  </si>
  <si>
    <t>818 1 16 01000 01 0000 140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</si>
  <si>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</si>
  <si>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818 1 16 01050 01 0000 140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</si>
  <si>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нарушение порядка рассмотрения обращений граждан)</t>
  </si>
  <si>
    <t>818 1 16 01053 01 0059 140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</si>
  <si>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(иные штрафы)</t>
  </si>
  <si>
    <t>818 1 16 01053 01 9000 140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</si>
  <si>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</si>
  <si>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818 1 16 01060 01 0000 140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</si>
  <si>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</si>
  <si>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818 1 16 01063 01 0000 140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</si>
  <si>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</si>
  <si>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818 1 16 01063 01 0009 140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</si>
  <si>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</si>
  <si>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818 1 16 01063 01 0101 140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</si>
  <si>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</si>
  <si>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818 1 16 01070 01 0000 140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</si>
  <si>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</si>
  <si>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818 1 16 01073 01 0000 140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</si>
  <si>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</si>
  <si>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818 1 16 01073 01 0017 140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</si>
  <si>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самовольное подключение и использование электрической, тепловой энергии, нефти или газа)</t>
  </si>
  <si>
    <t>818 1 16 01073 01 0019 140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</si>
  <si>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мелкое хищение)</t>
  </si>
  <si>
    <t>818 1 16 01073 01 0027 140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</si>
  <si>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(иные штрафы)</t>
  </si>
  <si>
    <t>818 1 16 01073 01 9000 140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</si>
  <si>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</si>
  <si>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818 1 16 01080 01 0000 140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</si>
  <si>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</si>
  <si>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818 1 16 01083 01 0000 140</t>
  </si>
  <si>
    <t>818 1 16 01083 01 0003 140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</si>
  <si>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правил охоты, правил, регламентирующих рыболовство и другие виды пользования объектами животного мира)</t>
  </si>
  <si>
    <t>818 1 16 01083 01 0037 140</t>
  </si>
  <si>
    <t xml:space="preserve">  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</si>
  <si>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>818 1 16 01090 01 0000 140</t>
  </si>
  <si>
    <t xml:space="preserve">  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</si>
  <si>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818 1 16 01093 01 0000 140</t>
  </si>
  <si>
    <t xml:space="preserve">  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 (иные штрафы)</t>
  </si>
  <si>
    <t>818 1 16 01093 01 9000 140</t>
  </si>
  <si>
    <t xml:space="preserve">  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</t>
  </si>
  <si>
    <t>818 1 16 01100 01 0000 140</t>
  </si>
  <si>
    <t xml:space="preserve">  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судьями, комиссиями по делам несовершеннолетних и защите их прав</t>
  </si>
  <si>
    <t>818 1 16 01103 01 0000 140</t>
  </si>
  <si>
    <t xml:space="preserve">  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судьями, комиссиями по делам несовершеннолетних и защите их прав (иные штрафы)</t>
  </si>
  <si>
    <t>818 1 16 01103 01 9000 140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</si>
  <si>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</si>
  <si>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818 1 16 01140 01 0000 140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</si>
  <si>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</si>
  <si>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818 1 16 01143 01 0000 140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</si>
  <si>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</si>
  <si>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818 1 16 01143 01 9000 140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</si>
  <si>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</si>
  <si>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818 1 16 01150 01 0000 140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</si>
  <si>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</si>
  <si>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818 1 16 01153 01 0000 140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</si>
  <si>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непредставление (несообщение) сведений, необходимых для осуществления налогового контроля)</t>
  </si>
  <si>
    <t>818 1 16 01153 01 0006 140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</si>
  <si>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</si>
  <si>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818 1 16 01153 01 9000 140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</si>
  <si>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</si>
  <si>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818 1 16 01170 01 0000 140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</si>
  <si>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</si>
  <si>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818 1 16 01173 01 0000 140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</si>
  <si>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невыполнение законных требований прокурора, следователя, дознавателя или должностного лица, осуществляющего производство по делу об административном правонарушении)</t>
  </si>
  <si>
    <t>818 1 16 01173 01 0007 140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</si>
  <si>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</si>
  <si>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818 1 16 01173 01 0008 140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</si>
  <si>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</si>
  <si>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818 1 16 01173 01 9000 140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</si>
  <si>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</si>
  <si>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818 1 16 01190 01 0000 140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</si>
  <si>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</si>
  <si>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818 1 16 01193 01 0000 140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</si>
  <si>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</si>
  <si>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818 1 16 01193 01 0005 140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</si>
  <si>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нарушение порядка предоставления земельных или лесных участков либо водных объектов)</t>
  </si>
  <si>
    <t>818 1 16 01193 01 0009 140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</si>
  <si>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заведомо ложный вызов специализированных служб)</t>
  </si>
  <si>
    <t>818 1 16 01193 01 0013 140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</si>
  <si>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служащего)</t>
  </si>
  <si>
    <t>818 1 16 01193 01 0029 140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</si>
  <si>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</si>
  <si>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818 1 16 01193 01 9000 140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</si>
  <si>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</si>
  <si>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818 1 16 01200 01 0000 140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</si>
  <si>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</si>
  <si>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818 1 16 01203 01 0000 140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</si>
  <si>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</si>
  <si>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818 1 16 01203 01 0021 140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</si>
  <si>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</si>
  <si>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818 1 16 01203 01 9000 140</t>
  </si>
  <si>
    <t>850 1 00 00000 00 0000 000</t>
  </si>
  <si>
    <t>850 1 16 00000 00 0000 000</t>
  </si>
  <si>
    <t xml:space="preserve">  Платежи, уплачиваемые в целях возмещения вреда</t>
  </si>
  <si>
    <t>850 1 16 11000 01 0000 140</t>
  </si>
  <si>
    <t xml:space="preserve">  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</si>
  <si>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850 1 16 11050 01 0000 140</t>
  </si>
  <si>
    <t>903 1 00 00000 00 0000 000</t>
  </si>
  <si>
    <t>903 1 08 00000 00 0000 000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</si>
  <si>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</si>
  <si>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903 1 08 04000 01 0000 110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</si>
  <si>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</si>
  <si>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903 1 08 04020 01 0000 110</t>
  </si>
  <si>
    <t>903 1 08 04020 01 1000 110</t>
  </si>
  <si>
    <t xml:space="preserve">  ДОХОДЫ ОТ ИСПОЛЬЗОВАНИЯ ИМУЩЕСТВА, НАХОДЯЩЕГОСЯ В ГОСУДАРСТВЕННОЙ И МУНИЦИПАЛЬНОЙ СОБСТВЕННОСТИ</t>
  </si>
  <si>
    <t>903 1 11 00000 00 0000 000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</si>
  <si>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</si>
  <si>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903 1 11 05000 00 0000 120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</si>
  <si>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</si>
  <si>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903 1 11 05010 00 0000 120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</si>
  <si>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</si>
  <si>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>903 1 11 05012 14 0000 120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</si>
  <si>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</si>
  <si>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903 1 11 05020 00 0000 120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</si>
  <si>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</si>
  <si>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>903 1 11 05024 14 0000 120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</si>
  <si>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</si>
  <si>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903 1 11 05030 00 0000 120</t>
  </si>
  <si>
    <t xml:space="preserve">  Доходы от сдачи в аренду имущества, находящегося в оперативном управлении органов управления муниципальных округов и созданных ими учреждений (за исключением имущества муниципальных бюджетных и автономных учреждений)</t>
  </si>
  <si>
    <t>903 1 11 05034 14 0000 120</t>
  </si>
  <si>
    <t xml:space="preserve">  Платежи от государственных и муниципальных унитарных предприятий</t>
  </si>
  <si>
    <t>903 1 11 07000 00 0000 120</t>
  </si>
  <si>
    <t xml:space="preserve">  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</si>
  <si>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903 1 11 07010 00 0000 120</t>
  </si>
  <si>
    <t xml:space="preserve">  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округами</t>
  </si>
  <si>
    <t>903 1 11 07014 14 0000 120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</si>
  <si>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</si>
  <si>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903 1 11 09000 00 0000 120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</si>
  <si>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</si>
  <si>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903 1 11 09040 00 0000 120</t>
  </si>
  <si>
    <t xml:space="preserve">  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</si>
  <si>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903 1 11 09044 14 0000 120</t>
  </si>
  <si>
    <t xml:space="preserve">  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</si>
  <si>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903 1 11 09080 00 0000 120</t>
  </si>
  <si>
    <t xml:space="preserve">  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округов, и на землях или земельных участках, государственная собственность на которые не разграничена</t>
  </si>
  <si>
    <t>903 1 11 09080 14 0000 120</t>
  </si>
  <si>
    <t xml:space="preserve">  ДОХОДЫ ОТ ОКАЗАНИЯ ПЛАТНЫХ УСЛУГ И КОМПЕНСАЦИИ ЗАТРАТ ГОСУДАРСТВА</t>
  </si>
  <si>
    <t>903 1 13 00000 00 0000 000</t>
  </si>
  <si>
    <t xml:space="preserve">  Доходы от компенсации затрат государства</t>
  </si>
  <si>
    <t>903 1 13 02000 00 0000 130</t>
  </si>
  <si>
    <t xml:space="preserve">  Доходы, поступающие в порядке возмещения расходов, понесенных в связи с эксплуатацией имущества</t>
  </si>
  <si>
    <t>903 1 13 02060 00 0000 130</t>
  </si>
  <si>
    <t xml:space="preserve">  Доходы, поступающие в порядке возмещения расходов, понесенных в связи с эксплуатацией имущества муниципальных округов</t>
  </si>
  <si>
    <t>903 1 13 02064 14 0000 130</t>
  </si>
  <si>
    <t xml:space="preserve">  Прочие доходы от компенсации затрат государства</t>
  </si>
  <si>
    <t>903 1 13 02990 00 0000 130</t>
  </si>
  <si>
    <t xml:space="preserve">  Прочие доходы от компенсации затрат бюджетов муниципальных округов</t>
  </si>
  <si>
    <t>903 1 13 02994 14 0000 130</t>
  </si>
  <si>
    <t xml:space="preserve">  ДОХОДЫ ОТ ПРОДАЖИ МАТЕРИАЛЬНЫХ И НЕМАТЕРИАЛЬНЫХ АКТИВОВ</t>
  </si>
  <si>
    <t>903 1 14 00000 00 0000 000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</si>
  <si>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</si>
  <si>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903 1 14 02000 00 0000 000</t>
  </si>
  <si>
    <t xml:space="preserve">  Доходы от реализации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</si>
  <si>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903 1 14 02040 14 0000 440</t>
  </si>
  <si>
    <t xml:space="preserve">  Доходы от реализации имущества, находящегося в оперативном управлении учреждений, находящихся в ведении органов управления муниципальных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</si>
  <si>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903 1 14 02042 14 0000 440</t>
  </si>
  <si>
    <t xml:space="preserve">  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</si>
  <si>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903 1 14 02043 14 0000 440</t>
  </si>
  <si>
    <t xml:space="preserve">  Доходы от продажи земельных участков, находящихся в государственной и муниципальной собственности</t>
  </si>
  <si>
    <t>903 1 14 06000 00 0000 430</t>
  </si>
  <si>
    <t xml:space="preserve">  Доходы от продажи земельных участков, государственная собственность на которые не разграничена</t>
  </si>
  <si>
    <t>903 1 14 06010 00 0000 430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</si>
  <si>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</si>
  <si>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903 1 14 06012 14 0000 430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</si>
  <si>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</si>
  <si>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903 1 14 06020 00 0000 430</t>
  </si>
  <si>
    <t xml:space="preserve">  Доходы от продажи земельных участков, находящихся в собственности муниципальных округов (за исключением земельных участков муниципальных бюджетных и автономных учреждений)</t>
  </si>
  <si>
    <t>903 1 14 06024 14 0000 430</t>
  </si>
  <si>
    <t>903 1 16 00000 00 0000 000</t>
  </si>
  <si>
    <t xml:space="preserve"> 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</si>
  <si>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903 1 16 07000 00 0000 140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</si>
  <si>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</si>
  <si>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903 1 16 07010 00 0000 140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</si>
  <si>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округа</t>
  </si>
  <si>
    <t>903 1 16 07010 14 0000 140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</si>
  <si>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</si>
  <si>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903 1 16 07090 00 0000 140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</si>
  <si>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округа</t>
  </si>
  <si>
    <t>903 1 16 07090 14 0000 140</t>
  </si>
  <si>
    <t>903 1 16 10000 00 0000 140</t>
  </si>
  <si>
    <t xml:space="preserve">  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округа (за исключением имущества, закрепленного за муниципальными бюджетными (автономными) учреждениями, унитарными предприятиями)</t>
  </si>
  <si>
    <t>903 1 16 10030 14 0000 140</t>
  </si>
  <si>
    <t xml:space="preserve">  Прочее возмещение ущерба, причиненного муниципальному имуществу муниципального округа (за исключением имущества, закрепленного за муниципальными бюджетными (автономными) учреждениями, унитарными предприятиями)</t>
  </si>
  <si>
    <t>903 1 16 10032 14 0000 140</t>
  </si>
  <si>
    <t xml:space="preserve">  Платежи в целях возмещения убытков, причиненных уклонением от заключения муниципального контракта</t>
  </si>
  <si>
    <t>903 1 16 10060 00 0000 140</t>
  </si>
  <si>
    <t xml:space="preserve">  Платежи в целях возмещения убытков, причиненных уклонением от заключения с муниципальным органом муниципального округа (муниципальным казенным учреждением) муниципального контракта, а также иные денежные средства, подлежащие зачислению в бюджет муниципального округа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</si>
  <si>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>903 1 16 10061 14 0000 140</t>
  </si>
  <si>
    <t>903 1 16 11000 01 0000 140</t>
  </si>
  <si>
    <t xml:space="preserve">  Платежи, уплачиваемые в целях возмещения вреда, причиняемого автомобильным дорогам</t>
  </si>
  <si>
    <t>903 1 16 11060 01 0000 140</t>
  </si>
  <si>
    <t xml:space="preserve">  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</si>
  <si>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903 1 16 11064 01 0000 140</t>
  </si>
  <si>
    <t xml:space="preserve">  ПРОЧИЕ НЕНАЛОГОВЫЕ ДОХОДЫ</t>
  </si>
  <si>
    <t>903 1 17 00000 00 0000 000</t>
  </si>
  <si>
    <t xml:space="preserve">  Невыясненные поступления</t>
  </si>
  <si>
    <t>903 1 17 01000 00 0000 180</t>
  </si>
  <si>
    <t xml:space="preserve">  Невыясненные поступления, зачисляемые в бюджеты муниципальных округов</t>
  </si>
  <si>
    <t>903 1 17 01040 14 0000 180</t>
  </si>
  <si>
    <t xml:space="preserve">  Инициативные платежи</t>
  </si>
  <si>
    <t>903 1 17 15000 00 0000 150</t>
  </si>
  <si>
    <t xml:space="preserve">  Инициативные платежи, зачисляемые в бюджеты муниципальных округов</t>
  </si>
  <si>
    <t>903 1 17 15020 14 0000 150</t>
  </si>
  <si>
    <t xml:space="preserve">  БЕЗВОЗМЕЗДНЫЕ ПОСТУПЛЕНИЯ</t>
  </si>
  <si>
    <t>903 2 00 00000 00 0000 000</t>
  </si>
  <si>
    <t xml:space="preserve">  БЕЗВОЗМЕЗДНЫЕ ПОСТУПЛЕНИЯ ОТ ДРУГИХ БЮДЖЕТОВ БЮДЖЕТНОЙ СИСТЕМЫ РОССИЙСКОЙ ФЕДЕРАЦИИ</t>
  </si>
  <si>
    <t>903 2 02 00000 00 0000 000</t>
  </si>
  <si>
    <t xml:space="preserve">  Субсидии бюджетам бюджетной системы Российской Федерации (межбюджетные субсидии)</t>
  </si>
  <si>
    <t>903 2 02 20000 00 0000 150</t>
  </si>
  <si>
    <t xml:space="preserve">  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</si>
  <si>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903 2 02 20216 00 0000 150</t>
  </si>
  <si>
    <t xml:space="preserve">  Субсидии бюджетам муниципальных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</si>
  <si>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903 2 02 20216 14 0000 150</t>
  </si>
  <si>
    <t xml:space="preserve">  Субсидии бюджетам на реализацию мероприятий по обеспечению жильем молодых семей</t>
  </si>
  <si>
    <t>903 2 02 25497 00 0000 150</t>
  </si>
  <si>
    <t xml:space="preserve">  Субсидии бюджетам муниципальных округов на реализацию мероприятий по обеспечению жильем молодых семей</t>
  </si>
  <si>
    <t>903 2 02 25497 14 0000 150</t>
  </si>
  <si>
    <t xml:space="preserve">  Субсидии бюджетам на проведение комплексных кадастровых работ</t>
  </si>
  <si>
    <t>903 2 02 25511 00 0000 150</t>
  </si>
  <si>
    <t xml:space="preserve">  Субсидии бюджетам муниципальных округов на проведение комплексных кадастровых работ</t>
  </si>
  <si>
    <t>903 2 02 25511 14 0000 150</t>
  </si>
  <si>
    <t xml:space="preserve">  Субсидии бюджетам на поддержку отрасли культуры</t>
  </si>
  <si>
    <t>903 2 02 25519 00 0000 150</t>
  </si>
  <si>
    <t xml:space="preserve">  Субсидии бюджетам муниципальных округов на поддержку отрасли культуры</t>
  </si>
  <si>
    <t>903 2 02 25519 14 0000 150</t>
  </si>
  <si>
    <t xml:space="preserve">  Субсидии бюджетам на реализацию программ формирования современной городской среды</t>
  </si>
  <si>
    <t>903 2 02 25555 00 0000 150</t>
  </si>
  <si>
    <t xml:space="preserve">  Субсидии бюджетам муниципальных округов на реализацию программ формирования современной городской среды</t>
  </si>
  <si>
    <t>903 2 02 25555 14 0000 150</t>
  </si>
  <si>
    <t xml:space="preserve">  Субсидии бюджетам на обеспечение комплексного развития сельских территорий</t>
  </si>
  <si>
    <t>903 2 02 25576 00 0000 150</t>
  </si>
  <si>
    <t xml:space="preserve">  Субсидии бюджетам муниципальных округов на обеспечение комплексного развития сельских территорий</t>
  </si>
  <si>
    <t>903 2 02 25576 14 0000 150</t>
  </si>
  <si>
    <t xml:space="preserve">  Субсидии бюджетам на подготовку проектов межевания земельных участков и на проведение кадастровых работ</t>
  </si>
  <si>
    <t>903 2 02 25599 00 0000 150</t>
  </si>
  <si>
    <t xml:space="preserve">  Субсидии бюджетам муниципальных округов на подготовку проектов межевания земельных участков и на проведение кадастровых работ</t>
  </si>
  <si>
    <t>903 2 02 25599 14 0000 150</t>
  </si>
  <si>
    <t xml:space="preserve">  Субсидии бюджетам на софинансирование капитальных вложений в объекты муниципальной собственности</t>
  </si>
  <si>
    <t>903 2 02 27112 00 0000 150</t>
  </si>
  <si>
    <t xml:space="preserve">  Субсидии бюджетам муниципальных округов на софинансирование капитальных вложений в объекты муниципальной собственности</t>
  </si>
  <si>
    <t>903 2 02 27112 14 0000 150</t>
  </si>
  <si>
    <t xml:space="preserve">  Прочие субсидии</t>
  </si>
  <si>
    <t>903 2 02 29999 00 0000 150</t>
  </si>
  <si>
    <t xml:space="preserve">  Прочие субсидии бюджетам муниципальных округов</t>
  </si>
  <si>
    <t>903 2 02 29999 14 0000 150</t>
  </si>
  <si>
    <t xml:space="preserve">  Субвенции бюджетам бюджетной системы Российской Федерации</t>
  </si>
  <si>
    <t>903 2 02 30000 00 0000 150</t>
  </si>
  <si>
    <t xml:space="preserve">  Субвенции местным бюджетам на выполнение передаваемых полномочий субъектов Российской Федерации</t>
  </si>
  <si>
    <t>903 2 02 30024 00 0000 150</t>
  </si>
  <si>
    <t xml:space="preserve">  Субвенции бюджетам муниципальных округов на выполнение передаваемых полномочий субъектов Российской Федерации</t>
  </si>
  <si>
    <t>903 2 02 30024 14 0000 150</t>
  </si>
  <si>
    <t xml:space="preserve">  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</si>
  <si>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903 2 02 35082 00 0000 150</t>
  </si>
  <si>
    <t xml:space="preserve">  Субвенции бюджетам муниципальных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</si>
  <si>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903 2 02 35082 14 0000 150</t>
  </si>
  <si>
    <t xml:space="preserve">  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</si>
  <si>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903 2 02 35118 00 0000 150</t>
  </si>
  <si>
    <t xml:space="preserve">  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</si>
  <si>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>903 2 02 35118 14 0000 150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</si>
  <si>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</si>
  <si>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903 2 02 35120 00 0000 150</t>
  </si>
  <si>
    <t xml:space="preserve">  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</si>
  <si>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903 2 02 35120 14 0000 150</t>
  </si>
  <si>
    <t xml:space="preserve">  Субвенции бюджетам на государственную регистрацию актов гражданского состояния</t>
  </si>
  <si>
    <t>903 2 02 35930 00 0000 150</t>
  </si>
  <si>
    <t xml:space="preserve">  Субвенции бюджетам муниципальных округов на государственную регистрацию актов гражданского состояния</t>
  </si>
  <si>
    <t>903 2 02 35930 14 0000 150</t>
  </si>
  <si>
    <t xml:space="preserve">  Иные межбюджетные трансферты</t>
  </si>
  <si>
    <t>903 2 02 40000 00 0000 150</t>
  </si>
  <si>
    <t xml:space="preserve">  Прочие межбюджетные трансферты, передаваемые бюджетам</t>
  </si>
  <si>
    <t>903 2 02 49999 00 0000 150</t>
  </si>
  <si>
    <t xml:space="preserve">  Прочие межбюджетные трансферты, передаваемые бюджетам муниципальных округов</t>
  </si>
  <si>
    <t>903 2 02 49999 14 0000 150</t>
  </si>
  <si>
    <t xml:space="preserve">  ПРОЧИЕ БЕЗВОЗМЕЗДНЫЕ ПОСТУПЛЕНИЯ</t>
  </si>
  <si>
    <t>903 2 07 00000 00 0000 000</t>
  </si>
  <si>
    <t xml:space="preserve">  Прочие безвозмездные поступления в бюджеты муниципальных округов</t>
  </si>
  <si>
    <t>903 2 07 04000 14 0000 150</t>
  </si>
  <si>
    <t xml:space="preserve">  Поступления от денежных пожертвований, предоставляемых физическими лицами получателям средств бюджетов муниципальных округов</t>
  </si>
  <si>
    <t>903 2 07 04020 14 0000 150</t>
  </si>
  <si>
    <t>903 2 07 04050 14 0000 150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</si>
  <si>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</si>
  <si>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>903 2 19 00000 00 0000 000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</si>
  <si>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муниципальных округов</t>
  </si>
  <si>
    <t>903 2 19 00000 14 0000 150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</si>
  <si>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муниципальных округов</t>
  </si>
  <si>
    <t>903 2 19 60010 14 0000 150</t>
  </si>
  <si>
    <t>974 2 00 00000 00 0000 000</t>
  </si>
  <si>
    <t>974 2 02 00000 00 0000 000</t>
  </si>
  <si>
    <t>974 2 02 20000 00 0000 150</t>
  </si>
  <si>
    <t xml:space="preserve">  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</si>
  <si>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974 2 02 25304 00 0000 150</t>
  </si>
  <si>
    <t xml:space="preserve">  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</si>
  <si>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974 2 02 25304 14 0000 150</t>
  </si>
  <si>
    <t>974 2 02 29999 00 0000 150</t>
  </si>
  <si>
    <t>974 2 02 29999 14 0000 150</t>
  </si>
  <si>
    <t>974 2 02 30000 00 0000 150</t>
  </si>
  <si>
    <t>974 2 02 30024 00 0000 150</t>
  </si>
  <si>
    <t>974 2 02 30024 14 0000 150</t>
  </si>
  <si>
    <t xml:space="preserve">  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</si>
  <si>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974 2 02 30029 00 0000 150</t>
  </si>
  <si>
    <t xml:space="preserve">  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</si>
  <si>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974 2 02 30029 14 0000 150</t>
  </si>
  <si>
    <t>974 2 02 40000 00 0000 150</t>
  </si>
  <si>
    <t xml:space="preserve">  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</si>
  <si>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974 2 02 45179 00 0000 150</t>
  </si>
  <si>
    <t xml:space="preserve">  Межбюджетные трансферты,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</si>
  <si>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974 2 02 45179 14 0000 150</t>
  </si>
  <si>
    <t xml:space="preserve">  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</si>
  <si>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974 2 02 45303 00 0000 150</t>
  </si>
  <si>
    <t xml:space="preserve">  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</si>
  <si>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974 2 02 45303 14 0000 150</t>
  </si>
  <si>
    <t>992 2 00 00000 00 0000 000</t>
  </si>
  <si>
    <t>992 2 02 00000 00 0000 000</t>
  </si>
  <si>
    <t xml:space="preserve">  Дотации бюджетам бюджетной системы Российской Федерации</t>
  </si>
  <si>
    <t>992 2 02 10000 00 0000 150</t>
  </si>
  <si>
    <t xml:space="preserve">  Дотации на выравнивание бюджетной обеспеченности</t>
  </si>
  <si>
    <t>992 2 02 15001 00 0000 150</t>
  </si>
  <si>
    <t xml:space="preserve">  Дотации бюджетам муниципальных округов на выравнивание бюджетной обеспеченности из бюджета субъекта Российской Федерации</t>
  </si>
  <si>
    <t>992 2 02 15001 14 0000 150</t>
  </si>
  <si>
    <t>992 2 02 40000 00 0000 150</t>
  </si>
  <si>
    <t>992 2 02 49999 00 0000 150</t>
  </si>
  <si>
    <t>992 2 02 49999 14 0000 150</t>
  </si>
  <si>
    <t xml:space="preserve">                                              2. Расходы бюджета</t>
  </si>
  <si>
    <t xml:space="preserve">              Форма 0503117  с.2</t>
  </si>
  <si>
    <t>Код расхода по бюджетной классификации</t>
  </si>
  <si>
    <t>Расходы бюджета - всего</t>
  </si>
  <si>
    <t xml:space="preserve">  Обеспечение деятельности административных комиссий для рассмотрения дел об административных правонарушениях</t>
  </si>
  <si>
    <t>200</t>
  </si>
  <si>
    <t>903 0104 A3 Э 01 13800 000</t>
  </si>
  <si>
    <t xml:space="preserve">  Закупка товаров, работ и услуг для обеспечения государственных (муниципальных) нужд</t>
  </si>
  <si>
    <t>903 0104 A3 Э 01 13800 200</t>
  </si>
  <si>
    <t xml:space="preserve">  Иные закупки товаров, работ и услуг для обеспечения государственных (муниципальных) нужд</t>
  </si>
  <si>
    <t>903 0104 A3 Э 01 13800 240</t>
  </si>
  <si>
    <t xml:space="preserve">  Прочая закупка товаров, работ и услуг</t>
  </si>
  <si>
    <t>903 0104 A3 Э 01 13800 244</t>
  </si>
  <si>
    <t xml:space="preserve">  Поощрение региональной и муниципальных управленческих команд Чувашской Республики за счет средств дотации (гранта) за достижение значений (уровней) показателей для оценки эффективности деятельности высших должностных лиц субъектов Российской Федерации и деятельности исполнительных органов субъектов Российской Федерации</t>
  </si>
  <si>
    <t>903 0104 Ч4 1 04 55491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</si>
  <si>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</si>
  <si>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903 0104 Ч4 1 04 55491 100</t>
  </si>
  <si>
    <t xml:space="preserve">  Расходы на выплаты персоналу государственных (муниципальных) органов</t>
  </si>
  <si>
    <t>903 0104 Ч4 1 04 55491 120</t>
  </si>
  <si>
    <t xml:space="preserve">  Фонд оплаты труда государственных (муниципальных) органов</t>
  </si>
  <si>
    <t>903 0104 Ч4 1 04 55491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</si>
  <si>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</si>
  <si>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903 0104 Ч4 1 04 55491 129</t>
  </si>
  <si>
    <t xml:space="preserve">  Обеспечение функций муниципальных органов</t>
  </si>
  <si>
    <t>903 0104 Ч5 Э 01 00200 000</t>
  </si>
  <si>
    <t>903 0104 Ч5 Э 01 00200 100</t>
  </si>
  <si>
    <t xml:space="preserve">  Расходы на выплаты персоналу казенных учреждений</t>
  </si>
  <si>
    <t>903 0104 Ч5 Э 01 00200 110</t>
  </si>
  <si>
    <t xml:space="preserve">  Иные выплаты персоналу учреждений, за исключением фонда оплаты труда</t>
  </si>
  <si>
    <t>903 0104 Ч5 Э 01 00200 112</t>
  </si>
  <si>
    <t>903 0104 Ч5 Э 01 00200 120</t>
  </si>
  <si>
    <t>903 0104 Ч5 Э 01 00200 121</t>
  </si>
  <si>
    <t>903 0104 Ч5 Э 01 00200 129</t>
  </si>
  <si>
    <t>903 0104 Ч5 Э 01 00200 200</t>
  </si>
  <si>
    <t>903 0104 Ч5 Э 01 00200 240</t>
  </si>
  <si>
    <t xml:space="preserve">  Закупка товаров, работ и услуг в сфере информационно-коммуникационных технологий</t>
  </si>
  <si>
    <t>903 0104 Ч5 Э 01 00200 242</t>
  </si>
  <si>
    <t xml:space="preserve">  Закупка товаров, работ и услуг в целях капитального ремонта государственного (муниципального) имущества</t>
  </si>
  <si>
    <t>903 0104 Ч5 Э 01 00200 243</t>
  </si>
  <si>
    <t>903 0104 Ч5 Э 01 00200 244</t>
  </si>
  <si>
    <t xml:space="preserve">  Закупка энергетических ресурсов</t>
  </si>
  <si>
    <t>903 0104 Ч5 Э 01 00200 247</t>
  </si>
  <si>
    <t xml:space="preserve">  Иные бюджетные ассигнования</t>
  </si>
  <si>
    <t>903 0104 Ч5 Э 01 00200 800</t>
  </si>
  <si>
    <t xml:space="preserve">  Исполнение судебных актов</t>
  </si>
  <si>
    <t>903 0104 Ч5 Э 01 00200 830</t>
  </si>
  <si>
    <t xml:space="preserve">  Уплата налогов, сборов и иных платежей</t>
  </si>
  <si>
    <t>903 0104 Ч5 Э 01 00200 850</t>
  </si>
  <si>
    <t xml:space="preserve">  Уплата прочих налогов, сборов</t>
  </si>
  <si>
    <t>903 0104 Ч5 Э 01 00200 852</t>
  </si>
  <si>
    <t xml:space="preserve">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за счет субвенции, предоставляемой из федерального бюджета</t>
  </si>
  <si>
    <t>903 0105 Ч5 4 01 51200 000</t>
  </si>
  <si>
    <t>903 0105 Ч5 4 01 51200 200</t>
  </si>
  <si>
    <t>903 0105 Ч5 4 01 51200 240</t>
  </si>
  <si>
    <t>903 0105 Ч5 4 01 51200 244</t>
  </si>
  <si>
    <t xml:space="preserve">  Организация и проведение выборов в законодательные (представительные) органы муниципального образования</t>
  </si>
  <si>
    <t>903 0107 Ч5 Э 01 73790 000</t>
  </si>
  <si>
    <t>903 0107 Ч5 Э 01 73790 800</t>
  </si>
  <si>
    <t xml:space="preserve">  Специальные расходы</t>
  </si>
  <si>
    <t>903 0107 Ч5 Э 01 73790 880</t>
  </si>
  <si>
    <t xml:space="preserve">  Резервный фонд администрации муниципального образования Чувашской Республики</t>
  </si>
  <si>
    <t>903 0111 Ч4 1 01 73430 000</t>
  </si>
  <si>
    <t>903 0111 Ч4 1 01 73430 800</t>
  </si>
  <si>
    <t xml:space="preserve">  Резервные средства</t>
  </si>
  <si>
    <t>903 0111 Ч4 1 01 73430 870</t>
  </si>
  <si>
    <t xml:space="preserve">  Проведение комплексных кадастровых работ на территории Чувашской Республики</t>
  </si>
  <si>
    <t>903 0113 A4 1 02 L5110 000</t>
  </si>
  <si>
    <t>903 0113 A4 1 02 L5110 200</t>
  </si>
  <si>
    <t>903 0113 A4 1 02 L5110 240</t>
  </si>
  <si>
    <t xml:space="preserve">  Прочие выплаты по обязательствам муниципального образования Чувашской Республики</t>
  </si>
  <si>
    <t>903 0113 Ч4 1 03 73450 000</t>
  </si>
  <si>
    <t>903 0113 Ч4 1 03 73450 800</t>
  </si>
  <si>
    <t>903 0113 Ч4 1 03 73450 830</t>
  </si>
  <si>
    <t>903 0113 Ч4 1 03 73450 850</t>
  </si>
  <si>
    <t xml:space="preserve">  Уплата иных платежей</t>
  </si>
  <si>
    <t>903 0113 Ч4 1 03 73450 853</t>
  </si>
  <si>
    <t xml:space="preserve">  Обеспечение деятельности (оказание услуг) муниципальных учреждений</t>
  </si>
  <si>
    <t>903 0113 Ч5 Э 01 00600 000</t>
  </si>
  <si>
    <t xml:space="preserve">  Предоставление субсидий бюджетным, автономным учреждениям и иным некоммерческим организациям</t>
  </si>
  <si>
    <t>903 0113 Ч5 Э 01 00600 600</t>
  </si>
  <si>
    <t xml:space="preserve">  Субсидии автономным учреждениям</t>
  </si>
  <si>
    <t>903 0113 Ч5 Э 01 00600 620</t>
  </si>
  <si>
    <t xml:space="preserve">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</si>
  <si>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903 0113 Ч5 Э 01 00600 621</t>
  </si>
  <si>
    <t xml:space="preserve">  Субсидии автономным учреждениям на иные цели</t>
  </si>
  <si>
    <t>903 0113 Ч5 Э 01 00600 622</t>
  </si>
  <si>
    <t xml:space="preserve">  Создание и эксплуатация прикладных информационных систем поддержки выполнения (оказания) муниципальными органами основных функций (услуг)</t>
  </si>
  <si>
    <t>903 0113 Ч6 1 01 73820 000</t>
  </si>
  <si>
    <t>903 0113 Ч6 1 01 73820 200</t>
  </si>
  <si>
    <t>903 0113 Ч6 1 01 73820 240</t>
  </si>
  <si>
    <t>903 0113 Ч6 1 01 73820 242</t>
  </si>
  <si>
    <t xml:space="preserve">  Субвенции на осуществление первичного воинского учета органами местного самоуправления поселений, муниципальных и городских округов</t>
  </si>
  <si>
    <t>903 0203 Ч4 1 04 51180 000</t>
  </si>
  <si>
    <t>903 0203 Ч4 1 04 51180 100</t>
  </si>
  <si>
    <t>903 0203 Ч4 1 04 51180 120</t>
  </si>
  <si>
    <t>903 0203 Ч4 1 04 51180 121</t>
  </si>
  <si>
    <t>903 0203 Ч4 1 04 51180 129</t>
  </si>
  <si>
    <t>903 0203 Ч4 1 04 51180 200</t>
  </si>
  <si>
    <t>903 0203 Ч4 1 04 51180 240</t>
  </si>
  <si>
    <t>903 0203 Ч4 1 04 51180 242</t>
  </si>
  <si>
    <t>903 0203 Ч4 1 04 51180 244</t>
  </si>
  <si>
    <t xml:space="preserve">  Обеспечение функций муниципальных органов в целях осуществления делегированных государственных полномочий Российской Федерации на государственную регистрацию актов гражданского состояния</t>
  </si>
  <si>
    <t>903 0304 Ч5 4 02 23520 000</t>
  </si>
  <si>
    <t>903 0304 Ч5 4 02 23520 100</t>
  </si>
  <si>
    <t>903 0304 Ч5 4 02 23520 120</t>
  </si>
  <si>
    <t xml:space="preserve">  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 за счет субвенции, предоставляемой из федерального бюджета</t>
  </si>
  <si>
    <t>903 0304 Ч5 4 02 59300 000</t>
  </si>
  <si>
    <t>903 0304 Ч5 4 02 59300 100</t>
  </si>
  <si>
    <t>903 0304 Ч5 4 02 59300 120</t>
  </si>
  <si>
    <t>903 0304 Ч5 4 02 59300 121</t>
  </si>
  <si>
    <t>903 0304 Ч5 4 02 59300 129</t>
  </si>
  <si>
    <t>903 0304 Ч5 4 02 59300 200</t>
  </si>
  <si>
    <t>903 0304 Ч5 4 02 59300 240</t>
  </si>
  <si>
    <t>903 0304 Ч5 4 02 59300 242</t>
  </si>
  <si>
    <t>903 0304 Ч5 4 02 59300 244</t>
  </si>
  <si>
    <t>903 0304 Ч5 4 02 59300 247</t>
  </si>
  <si>
    <t xml:space="preserve">  Материально-техническое обеспечение деятельности народных дружинников</t>
  </si>
  <si>
    <t>903 0309 A3 1 01 70390 000</t>
  </si>
  <si>
    <t>903 0309 A3 1 01 70390 200</t>
  </si>
  <si>
    <t>903 0309 A3 1 01 70390 240</t>
  </si>
  <si>
    <t>903 0309 A3 1 01 70390 244</t>
  </si>
  <si>
    <t xml:space="preserve">  Обеспечение создания и размещения в средствах массовой информации информационных материалов, направленных на предупреждение отдельных видов преступлений, социальной рекламы</t>
  </si>
  <si>
    <t>903 0309 A3 1 06 72560 000</t>
  </si>
  <si>
    <t>903 0309 A3 1 06 72560 200</t>
  </si>
  <si>
    <t>903 0309 A3 1 06 72560 240</t>
  </si>
  <si>
    <t>903 0309 A3 1 06 72560 244</t>
  </si>
  <si>
    <t xml:space="preserve">  Мероприятия, направленные на снижение количества преступлений, совершаемых несовершеннолетними гражданами</t>
  </si>
  <si>
    <t>903 0309 A3 3 01 79930 000</t>
  </si>
  <si>
    <t>903 0309 A3 3 01 79930 200</t>
  </si>
  <si>
    <t>903 0309 A3 3 01 79930 240</t>
  </si>
  <si>
    <t>903 0309 A3 3 01 79930 244</t>
  </si>
  <si>
    <t xml:space="preserve">  Организация работы по добровольной сдаче на возмездной (компенсационной) основе органам внутренних дел незарегистрированных предметов вооружения, боеприпасов, взрывчатых веществ и взрывных устройств, незаконно хранящихся у населения</t>
  </si>
  <si>
    <t>903 0309 Ц8 3 05 70340 000</t>
  </si>
  <si>
    <t xml:space="preserve">  Социальное обеспечение и иные выплаты населению</t>
  </si>
  <si>
    <t>903 0309 Ц8 3 05 70340 300</t>
  </si>
  <si>
    <t xml:space="preserve">  Иные выплаты населению</t>
  </si>
  <si>
    <t>903 0309 Ц8 3 05 70340 360</t>
  </si>
  <si>
    <t xml:space="preserve">  Осуществление мер по противодействию терроризму в муниципальном образовании</t>
  </si>
  <si>
    <t>903 0309 Ц8 3 05 74360 000</t>
  </si>
  <si>
    <t>903 0309 Ц8 3 05 74360 200</t>
  </si>
  <si>
    <t>903 0309 Ц8 3 05 74360 240</t>
  </si>
  <si>
    <t>903 0309 Ц8 3 05 74360 244</t>
  </si>
  <si>
    <t xml:space="preserve">  Внедрение аппаратно-программного комплекса "Безопасное муниципальное образование"</t>
  </si>
  <si>
    <t>903 0309 Ц8 5 05 73400 000</t>
  </si>
  <si>
    <t>903 0309 Ц8 5 05 73400 200</t>
  </si>
  <si>
    <t>903 0309 Ц8 5 05 73400 240</t>
  </si>
  <si>
    <t>903 0309 Ц8 5 05 73400 242</t>
  </si>
  <si>
    <t xml:space="preserve">  Содержание и развитие единой дежурно-диспетчерской службы (ЕДДС)</t>
  </si>
  <si>
    <t>903 0309 Ц8 5 05 76320 000</t>
  </si>
  <si>
    <t>903 0309 Ц8 5 05 76320 100</t>
  </si>
  <si>
    <t>903 0309 Ц8 5 05 76320 110</t>
  </si>
  <si>
    <t xml:space="preserve">  Фонд оплаты труда учреждений</t>
  </si>
  <si>
    <t>903 0309 Ц8 5 05 76320 111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</si>
  <si>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</si>
  <si>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>903 0309 Ц8 5 05 76320 119</t>
  </si>
  <si>
    <t>903 0309 Ц8 5 05 76320 200</t>
  </si>
  <si>
    <t>903 0309 Ц8 5 05 76320 240</t>
  </si>
  <si>
    <t>903 0309 Ц8 5 05 76320 242</t>
  </si>
  <si>
    <t>903 0309 Ц8 5 05 76320 244</t>
  </si>
  <si>
    <t>903 0309 Ц8 Э 01 00600 000</t>
  </si>
  <si>
    <t>903 0309 Ц8 Э 01 00600 100</t>
  </si>
  <si>
    <t>903 0309 Ц8 Э 01 00600 110</t>
  </si>
  <si>
    <t>903 0309 Ц8 Э 01 00600 111</t>
  </si>
  <si>
    <t>903 0309 Ц8 Э 01 00600 119</t>
  </si>
  <si>
    <t>903 0309 Ц8 Э 01 00600 200</t>
  </si>
  <si>
    <t>903 0309 Ц8 Э 01 00600 240</t>
  </si>
  <si>
    <t>903 0309 Ц8 Э 01 00600 244</t>
  </si>
  <si>
    <t xml:space="preserve">  Выполнение мероприятий по обеспечению пожарной безопасности на территории поселений и городских округов</t>
  </si>
  <si>
    <t>903 0310 Ц8 1 01 70940 000</t>
  </si>
  <si>
    <t>903 0310 Ц8 1 01 70940 200</t>
  </si>
  <si>
    <t>903 0310 Ц8 1 01 70940 240</t>
  </si>
  <si>
    <t>903 0310 Ц8 1 01 70940 244</t>
  </si>
  <si>
    <t xml:space="preserve">  Мероприятия по обеспечению пожарной безопасности муниципальных объектов</t>
  </si>
  <si>
    <t>903 0310 Ц8 1 04 70280 000</t>
  </si>
  <si>
    <t>903 0310 Ц8 1 04 70280 200</t>
  </si>
  <si>
    <t>903 0310 Ц8 1 04 70280 240</t>
  </si>
  <si>
    <t>903 0310 Ц8 1 04 70280 244</t>
  </si>
  <si>
    <t xml:space="preserve">  Материальное стимулирование деятельности народных дружинников</t>
  </si>
  <si>
    <t>903 0314 A3 1 01 70380 000</t>
  </si>
  <si>
    <t>903 0314 A3 1 01 70380 300</t>
  </si>
  <si>
    <t>903 0314 A3 1 01 70380 360</t>
  </si>
  <si>
    <t xml:space="preserve">  Реализация мероприятий, направленных на предупреждение рецидивной преступности, ресоциализацию и адаптацию лиц, освободившихся из мест лишения свободы</t>
  </si>
  <si>
    <t>903 0314 A3 1 02 72550 000</t>
  </si>
  <si>
    <t>903 0314 A3 1 02 72550 200</t>
  </si>
  <si>
    <t>903 0314 A3 1 02 72550 240</t>
  </si>
  <si>
    <t xml:space="preserve">  Реализация мероприятий, направленных на профилактику и предупреждение бытовой преступности, а также преступлений, совершенных в состоянии алкогольного и наркотического опьянения</t>
  </si>
  <si>
    <t>903 0314 A3 1 03 76280 000</t>
  </si>
  <si>
    <t>903 0314 A3 1 03 76280 200</t>
  </si>
  <si>
    <t>903 0314 A3 1 03 76280 240</t>
  </si>
  <si>
    <t xml:space="preserve">  Реализация противоэпидемических (профилактических) мероприятий в целях недопущения завоза и распространения новой коронавирусной инфекции</t>
  </si>
  <si>
    <t>903 0314 Ц8 1 05 7591С 000</t>
  </si>
  <si>
    <t>903 0314 Ц8 1 05 7591С 200</t>
  </si>
  <si>
    <t>903 0314 Ц8 1 05 7591С 240</t>
  </si>
  <si>
    <t xml:space="preserve">  Организация конкурсов, выставок и ярмарок с участием организаций агропромышленного комплекса</t>
  </si>
  <si>
    <t>903 0405 Ц9 6 02 72660 000</t>
  </si>
  <si>
    <t>903 0405 Ц9 6 02 72660 200</t>
  </si>
  <si>
    <t>903 0405 Ц9 6 02 72660 240</t>
  </si>
  <si>
    <t>903 0405 Ц9 6 02 72660 300</t>
  </si>
  <si>
    <t xml:space="preserve">  Премии и гранты</t>
  </si>
  <si>
    <t>903 0405 Ц9 6 02 72660 350</t>
  </si>
  <si>
    <t xml:space="preserve">  Поощрение победителей экономического соревнования в сельском хозяйстве</t>
  </si>
  <si>
    <t>903 0405 Ц9 6 02 72670 000</t>
  </si>
  <si>
    <t>903 0405 Ц9 6 02 72670 200</t>
  </si>
  <si>
    <t>903 0405 Ц9 6 02 72670 240</t>
  </si>
  <si>
    <t>903 0405 Ц9 6 02 72670 300</t>
  </si>
  <si>
    <t>903 0405 Ц9 6 02 72670 350</t>
  </si>
  <si>
    <t xml:space="preserve">  Финансовое обеспечение передаваемых государственных полномочий Чувашской Республики по организации на территории поселений, муниципальных округов и городских округов мероприятий при осуществлении деятельности по обращению с животными без владельцев, а также по расчету и предоставлению субвенций бюджетам поселений на осуществление указанных полномочий</t>
  </si>
  <si>
    <t>903 0405 Ц9 7 01 12750 000</t>
  </si>
  <si>
    <t>903 0405 Ц9 7 01 12750 200</t>
  </si>
  <si>
    <t>903 0405 Ц9 7 01 12750 240</t>
  </si>
  <si>
    <t>903 0405 Ц9 7 01 12750 244</t>
  </si>
  <si>
    <t xml:space="preserve">  Субсидии на подготовку проектов межевания земельных участков и на проведение кадастровых работ</t>
  </si>
  <si>
    <t>903 0405 Ц9 Б 03 L5990 000</t>
  </si>
  <si>
    <t>903 0405 Ц9 Б 03 L5990 200</t>
  </si>
  <si>
    <t>903 0405 Ц9 Б 03 L5990 240</t>
  </si>
  <si>
    <t xml:space="preserve">  Реализация комплекса мероприятий по борьбе с распространением борщевика Сосновского на территории Чувашской Республики</t>
  </si>
  <si>
    <t>903 0405 Ц9 И 09 S6810 000</t>
  </si>
  <si>
    <t>903 0405 Ц9 И 09 S6810 200</t>
  </si>
  <si>
    <t>903 0405 Ц9 И 09 S6810 240</t>
  </si>
  <si>
    <t>903 0405 Ц9 И 09 S6810 244</t>
  </si>
  <si>
    <t xml:space="preserve">  Мероприятия в области использования, охраны водных объектов и гидротехнических сооружений</t>
  </si>
  <si>
    <t>903 0406 Ч3 4 03 72330 000</t>
  </si>
  <si>
    <t>903 0406 Ч3 4 03 72330 200</t>
  </si>
  <si>
    <t>903 0406 Ч3 4 03 72330 240</t>
  </si>
  <si>
    <t xml:space="preserve">  Мероприятия по обеспечению безопасности гидротехнических сооружений</t>
  </si>
  <si>
    <t>903 0406 Ч3 4 03 73360 000</t>
  </si>
  <si>
    <t>903 0406 Ч3 4 03 73360 200</t>
  </si>
  <si>
    <t>903 0406 Ч3 4 03 73360 240</t>
  </si>
  <si>
    <t>903 0406 Ч3 4 03 73360 244</t>
  </si>
  <si>
    <t xml:space="preserve">  Финансовое обеспечение государственных полномочий Чувашской Республики по установлению регулируемых тарифов на перевозки пассажиров и багажа автомобильным транспортом, городским наземным электрическим транспортом по муниципальным маршрутам регулярных перевозок в границах муниципальных образований</t>
  </si>
  <si>
    <t>903 0408 Ч2 2 01 01040 000</t>
  </si>
  <si>
    <t>903 0408 Ч2 2 01 01040 100</t>
  </si>
  <si>
    <t>903 0408 Ч2 2 01 01040 120</t>
  </si>
  <si>
    <t xml:space="preserve">  Возмещение части затрат перевозчикам, осуществляющим перевозки пассажиров и багажа городским электрическим и автомобильным транспортом по муниципальным маршрутам регулярных перевозок</t>
  </si>
  <si>
    <t>903 0408 Ч2 2 01 77500 000</t>
  </si>
  <si>
    <t>903 0408 Ч2 2 01 77500 200</t>
  </si>
  <si>
    <t>903 0408 Ч2 2 01 77500 240</t>
  </si>
  <si>
    <t xml:space="preserve">  Реализация инициативных проектов</t>
  </si>
  <si>
    <t>903 0409 A6 2 01 S6570 000</t>
  </si>
  <si>
    <t>903 0409 A6 2 01 S6570 200</t>
  </si>
  <si>
    <t>903 0409 A6 2 01 S6570 240</t>
  </si>
  <si>
    <t>903 0409 A6 2 01 S6570 244</t>
  </si>
  <si>
    <t xml:space="preserve">  Осуществление дорожной деятельности, кроме деятельности по строительству, в отношении автомобильных дорог местного значения в границах населенных пунктов поселения</t>
  </si>
  <si>
    <t>903 0409 Ч2 1 03 74190 000</t>
  </si>
  <si>
    <t>903 0409 Ч2 1 03 74190 200</t>
  </si>
  <si>
    <t>903 0409 Ч2 1 03 74190 240</t>
  </si>
  <si>
    <t>903 0409 Ч2 1 03 74190 244</t>
  </si>
  <si>
    <t xml:space="preserve">  Капитальный ремонт и ремонт автомобильных дорог общего пользования местного значения вне границ населенных пунктов в границах муниципального района или муниципального округа</t>
  </si>
  <si>
    <t>903 0409 Ч2 1 03 S4181 000</t>
  </si>
  <si>
    <t>903 0409 Ч2 1 03 S4181 200</t>
  </si>
  <si>
    <t>903 0409 Ч2 1 03 S4181 240</t>
  </si>
  <si>
    <t>903 0409 Ч2 1 03 S4181 244</t>
  </si>
  <si>
    <t xml:space="preserve">  Содержание автомобильных дорог общего пользования местного значения вне границ населенных пунктов в границах муниципального района или муниципального округа</t>
  </si>
  <si>
    <t>903 0409 Ч2 1 03 S4182 000</t>
  </si>
  <si>
    <t>903 0409 Ч2 1 03 S4182 200</t>
  </si>
  <si>
    <t>903 0409 Ч2 1 03 S4182 240</t>
  </si>
  <si>
    <t>903 0409 Ч2 1 03 S4182 244</t>
  </si>
  <si>
    <t xml:space="preserve">  Капитальный ремонт и ремонт автомобильных дорог общего пользования местного значения в границах населенных пунктов поселения</t>
  </si>
  <si>
    <t>903 0409 Ч2 1 03 S4191 000</t>
  </si>
  <si>
    <t>903 0409 Ч2 1 03 S4191 200</t>
  </si>
  <si>
    <t>903 0409 Ч2 1 03 S4191 240</t>
  </si>
  <si>
    <t>903 0409 Ч2 1 03 S4191 244</t>
  </si>
  <si>
    <t xml:space="preserve">  Содержание автомобильных дорог общего пользования местного значения в границах населенных пунктов поселения</t>
  </si>
  <si>
    <t>903 0409 Ч2 1 03 S4192 000</t>
  </si>
  <si>
    <t>903 0409 Ч2 1 03 S4192 200</t>
  </si>
  <si>
    <t>903 0409 Ч2 1 03 S4192 240</t>
  </si>
  <si>
    <t>903 0409 Ч2 1 03 S4192 244</t>
  </si>
  <si>
    <t xml:space="preserve">  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</si>
  <si>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903 0409 Ч2 1 03 S4210 000</t>
  </si>
  <si>
    <t>903 0409 Ч2 1 03 S4210 200</t>
  </si>
  <si>
    <t>903 0409 Ч2 1 03 S4210 240</t>
  </si>
  <si>
    <t>903 0409 Ч2 1 03 S4210 244</t>
  </si>
  <si>
    <t xml:space="preserve">  Обустройство и совершенствование опасных участков улично-дорожной сети городов и сельских населенных пунктов</t>
  </si>
  <si>
    <t>903 0409 Ч2 3 01 74370 000</t>
  </si>
  <si>
    <t>903 0409 Ч2 3 01 74370 200</t>
  </si>
  <si>
    <t>903 0409 Ч2 3 01 74370 240</t>
  </si>
  <si>
    <t>903 0409 Ч2 3 01 74370 244</t>
  </si>
  <si>
    <t xml:space="preserve">  Вовлечение в хозяйственный оборот объектов казны Чувашской Республики на условиях приоритетности рыночных механизмов и прозрачности процедур передачи объектов в пользование</t>
  </si>
  <si>
    <t>903 0412 A4 2 02 73610 000</t>
  </si>
  <si>
    <t>903 0412 A4 2 02 73610 200</t>
  </si>
  <si>
    <t>903 0412 A4 2 02 73610 240</t>
  </si>
  <si>
    <t>903 0412 A4 2 02 73610 242</t>
  </si>
  <si>
    <t>903 0412 A4 2 02 73610 244</t>
  </si>
  <si>
    <t xml:space="preserve">  Капитальные вложения в объекты государственной (муниципальной) собственности</t>
  </si>
  <si>
    <t>903 0412 A4 2 02 73610 400</t>
  </si>
  <si>
    <t xml:space="preserve">  Бюджетные инвестиции</t>
  </si>
  <si>
    <t>903 0412 A4 2 02 73610 410</t>
  </si>
  <si>
    <t xml:space="preserve">  Обеспечение гарантий прав на муниципальное имущество, в том числе на землю, и защита прав и законных интересов собственников, землепользователей, землевладельцев и арендаторов земельных участков</t>
  </si>
  <si>
    <t>903 0412 A4 2 02 73620 000</t>
  </si>
  <si>
    <t>903 0412 A4 2 02 73620 200</t>
  </si>
  <si>
    <t>903 0412 A4 2 02 73620 240</t>
  </si>
  <si>
    <t>903 0412 A4 2 02 73620 244</t>
  </si>
  <si>
    <t xml:space="preserve">  Создание и эксплуатация прикладных информационных систем поддержки выполнения (оказания) органами исполнительной власти Чувашской Республики и оранами местного самоуправления основных функций (услуг)</t>
  </si>
  <si>
    <t>903 0412 Ч1 2 01 13820 000</t>
  </si>
  <si>
    <t>903 0412 Ч1 2 01 13820 200</t>
  </si>
  <si>
    <t>903 0412 Ч1 2 01 13820 240</t>
  </si>
  <si>
    <t>903 0412 Ч1 2 01 13820 242</t>
  </si>
  <si>
    <t xml:space="preserve">  Содействие формированию положительного имиджа предпринимательской деятельности</t>
  </si>
  <si>
    <t>903 0412 Ч1 2 01 76300 000</t>
  </si>
  <si>
    <t>903 0412 Ч1 2 01 76300 200</t>
  </si>
  <si>
    <t>903 0412 Ч1 2 01 76300 240</t>
  </si>
  <si>
    <t>903 0412 Ч1 2 01 76300 244</t>
  </si>
  <si>
    <t xml:space="preserve">  Разработка генеральных планов муниципальных образований Чувашской Республики</t>
  </si>
  <si>
    <t>903 0412 Ч9 1 04 02390 000</t>
  </si>
  <si>
    <t>903 0412 Ч9 1 04 02390 200</t>
  </si>
  <si>
    <t>903 0412 Ч9 1 04 02390 240</t>
  </si>
  <si>
    <t>903 0412 Ч9 1 04 02390 244</t>
  </si>
  <si>
    <t xml:space="preserve">  Cубсидии на разработку правил землепользования и застройки муниципальных образований</t>
  </si>
  <si>
    <t>903 0412 Ч9 1 04 S3730 000</t>
  </si>
  <si>
    <t>903 0412 Ч9 1 04 S3730 200</t>
  </si>
  <si>
    <t>903 0412 Ч9 1 04 S3730 240</t>
  </si>
  <si>
    <t>903 0412 Ч9 1 04 S3730 244</t>
  </si>
  <si>
    <t xml:space="preserve">  Обеспечение мероприятий по капитальному ремонту многоквартирных домов, находящихся в муниципальной собственности</t>
  </si>
  <si>
    <t>903 0501 A1 1 03 72770 000</t>
  </si>
  <si>
    <t>903 0501 A1 1 03 72770 200</t>
  </si>
  <si>
    <t>903 0501 A1 1 03 72770 240</t>
  </si>
  <si>
    <t>903 0501 A1 1 03 72770 244</t>
  </si>
  <si>
    <t xml:space="preserve">  Осуществление функций по использованию муниципального жилищного фонда, содержание муниципального жилищного фонда, в том числе муниципальных нежилых помещений, не обремененных договорными обязательствами</t>
  </si>
  <si>
    <t>903 0501 A1 1 03 72950 000</t>
  </si>
  <si>
    <t>903 0501 A1 1 03 72950 200</t>
  </si>
  <si>
    <t>903 0501 A1 1 03 72950 240</t>
  </si>
  <si>
    <t>903 0501 A1 1 03 72950 244</t>
  </si>
  <si>
    <t>903 0501 A1 1 03 72950 247</t>
  </si>
  <si>
    <t xml:space="preserve">  Проведение ремонта жилых помещений, собственниками которых являются дети-сироты и дети, оставшиеся без попечения родителей, а также лица из числа детей-сирот и детей, оставшихся без попечения родителей, в возрасте от 14 до 23 лет</t>
  </si>
  <si>
    <t>903 0501 A2 2 01 12780 000</t>
  </si>
  <si>
    <t>903 0501 A2 2 01 12780 200</t>
  </si>
  <si>
    <t>903 0501 A2 2 01 12780 240</t>
  </si>
  <si>
    <t xml:space="preserve">  Осуществление функций по использованию объектов коммунального хозяйства муниципальных образований, содержание объектов коммунального хозяйства</t>
  </si>
  <si>
    <t>903 0502 A1 1 01 70230 000</t>
  </si>
  <si>
    <t>903 0502 A1 1 01 70230 200</t>
  </si>
  <si>
    <t>903 0502 A1 1 01 70230 240</t>
  </si>
  <si>
    <t>903 0502 A1 1 01 70230 244</t>
  </si>
  <si>
    <t xml:space="preserve">  Мероприятия, направленные на развитие и модернизацию объектов коммунальной инфраструктуры</t>
  </si>
  <si>
    <t>903 0502 A1 1 01 75350 000</t>
  </si>
  <si>
    <t>903 0502 A1 1 01 75350 200</t>
  </si>
  <si>
    <t>903 0502 A1 1 01 75350 240</t>
  </si>
  <si>
    <t>903 0502 A1 1 01 75350 244</t>
  </si>
  <si>
    <t xml:space="preserve">  Капитальный ремонт источников водоснабжения (водонапорных башен и водозаборных скважин) в населенных пунктах</t>
  </si>
  <si>
    <t>903 0502 A1 2 01 SA010 000</t>
  </si>
  <si>
    <t>903 0502 A1 2 01 SA010 200</t>
  </si>
  <si>
    <t>903 0502 A1 2 01 SA010 240</t>
  </si>
  <si>
    <t>903 0502 A1 2 01 SA010 243</t>
  </si>
  <si>
    <t xml:space="preserve">  Создание и модернизация объектов водоотведения и очистки бытовых сточных вод</t>
  </si>
  <si>
    <t>903 0502 A1 2 02 2066И 000</t>
  </si>
  <si>
    <t>903 0502 A1 2 02 2066И 400</t>
  </si>
  <si>
    <t>903 0502 A1 2 02 2066И 410</t>
  </si>
  <si>
    <t xml:space="preserve">  Бюджетные инвестиции в объекты капитального строительства государственной (муниципальной) собственности</t>
  </si>
  <si>
    <t>903 0502 A1 2 02 2066И 414</t>
  </si>
  <si>
    <t xml:space="preserve">  Капитальный и текущий ремонт объектов водоснабжения (водозаборных сооружений, водопроводов и др.) муниципальных образований</t>
  </si>
  <si>
    <t>903 0502 A1 3 01 73090 000</t>
  </si>
  <si>
    <t>903 0502 A1 3 01 73090 200</t>
  </si>
  <si>
    <t>903 0502 A1 3 01 73090 240</t>
  </si>
  <si>
    <t>903 0502 A6 2 01 S6570 000</t>
  </si>
  <si>
    <t>903 0502 A6 2 01 S6570 200</t>
  </si>
  <si>
    <t>903 0502 A6 2 01 S6570 240</t>
  </si>
  <si>
    <t>903 0502 A6 2 01 S6570 244</t>
  </si>
  <si>
    <t xml:space="preserve">  Строительство объектов инженерной инфраструктуры для модульных фельдшерско-акушерских пунктов</t>
  </si>
  <si>
    <t>903 0502 A6 2 02 74830 000</t>
  </si>
  <si>
    <t>903 0502 A6 2 02 74830 200</t>
  </si>
  <si>
    <t>903 0502 A6 2 02 74830 240</t>
  </si>
  <si>
    <t>903 0502 A6 2 02 74830 242</t>
  </si>
  <si>
    <t>903 0502 A6 2 02 74830 244</t>
  </si>
  <si>
    <t xml:space="preserve">  Реализация мероприятий по благоустройству дворовых территорий и тротуаров</t>
  </si>
  <si>
    <t>903 0503 A5 1 02 02710 000</t>
  </si>
  <si>
    <t>903 0503 A5 1 02 02710 200</t>
  </si>
  <si>
    <t>903 0503 A5 1 02 02710 240</t>
  </si>
  <si>
    <t>903 0503 A5 1 02 02710 244</t>
  </si>
  <si>
    <t xml:space="preserve">  Реализация мероприятий по благоустройству дворовых территорий</t>
  </si>
  <si>
    <t>903 0503 A5 1 02 70851 000</t>
  </si>
  <si>
    <t>903 0503 A5 1 02 70851 200</t>
  </si>
  <si>
    <t>903 0503 A5 1 02 70851 240</t>
  </si>
  <si>
    <t>903 0503 A5 1 02 70851 244</t>
  </si>
  <si>
    <t xml:space="preserve">  Уличное освещение</t>
  </si>
  <si>
    <t>903 0503 A5 1 02 77400 000</t>
  </si>
  <si>
    <t>903 0503 A5 1 02 77400 200</t>
  </si>
  <si>
    <t>903 0503 A5 1 02 77400 240</t>
  </si>
  <si>
    <t>903 0503 A5 1 02 77400 244</t>
  </si>
  <si>
    <t>903 0503 A5 1 02 77400 247</t>
  </si>
  <si>
    <t>903 0503 A5 1 02 77400 800</t>
  </si>
  <si>
    <t>903 0503 A5 1 02 77400 830</t>
  </si>
  <si>
    <t xml:space="preserve">  Исполнение судебных актов Российской Федерации и мировых соглашений по возмещению причиненного вреда</t>
  </si>
  <si>
    <t>903 0503 A5 1 02 77400 831</t>
  </si>
  <si>
    <t xml:space="preserve">  Озеленение</t>
  </si>
  <si>
    <t>903 0503 A5 1 02 77410 000</t>
  </si>
  <si>
    <t>903 0503 A5 1 02 77410 200</t>
  </si>
  <si>
    <t>903 0503 A5 1 02 77410 240</t>
  </si>
  <si>
    <t xml:space="preserve">  Реализация мероприятий по благоустройству территории</t>
  </si>
  <si>
    <t>903 0503 A5 1 02 77420 000</t>
  </si>
  <si>
    <t>903 0503 A5 1 02 77420 200</t>
  </si>
  <si>
    <t>903 0503 A5 1 02 77420 240</t>
  </si>
  <si>
    <t>903 0503 A5 1 02 77420 244</t>
  </si>
  <si>
    <t>903 0503 A5 1 02 77420 800</t>
  </si>
  <si>
    <t>903 0503 A5 1 02 77420 850</t>
  </si>
  <si>
    <t xml:space="preserve">  Организация и содержание мест захоронений</t>
  </si>
  <si>
    <t>903 0503 A5 1 02 77430 000</t>
  </si>
  <si>
    <t>903 0503 A5 1 02 77430 200</t>
  </si>
  <si>
    <t>903 0503 A5 1 02 77430 240</t>
  </si>
  <si>
    <t>903 0503 A5 1 02 77430 244</t>
  </si>
  <si>
    <t xml:space="preserve">  Осуществление строительных и ремонтных работ в целях обеспечения благоустройства территории</t>
  </si>
  <si>
    <t>903 0503 A5 1 02 77470 000</t>
  </si>
  <si>
    <t>903 0503 A5 1 02 77470 200</t>
  </si>
  <si>
    <t>903 0503 A5 1 02 77470 240</t>
  </si>
  <si>
    <t>903 0503 A5 1 02 77470 244</t>
  </si>
  <si>
    <t>903 0503 A5 1 02 77470 800</t>
  </si>
  <si>
    <t>903 0503 A5 1 02 77470 830</t>
  </si>
  <si>
    <t>903 0503 A5 1 02 77470 831</t>
  </si>
  <si>
    <t xml:space="preserve">  Реализация программ формирования современной городской среды</t>
  </si>
  <si>
    <t>903 0503 A5 1 F2 55550 000</t>
  </si>
  <si>
    <t>903 0503 A5 1 F2 55550 200</t>
  </si>
  <si>
    <t>903 0503 A5 1 F2 55550 240</t>
  </si>
  <si>
    <t>903 0503 A5 1 F2 55550 244</t>
  </si>
  <si>
    <t>903 0503 A6 2 01 S6570 000</t>
  </si>
  <si>
    <t>903 0503 A6 2 01 S6570 200</t>
  </si>
  <si>
    <t>903 0503 A6 2 01 S6570 240</t>
  </si>
  <si>
    <t>903 0503 A6 2 01 S6570 244</t>
  </si>
  <si>
    <t xml:space="preserve">  Осуществление государственных полномочий Чувашской Республики по ведению учета граждан, нуждающихся в жилых помещениях и имеющих право на государственную поддержку за счет средств республиканского бюджета Чувашской Республики на строительство (приобретение) жилых помещений, по регистрации и учету граждан, имеющих право на получение социальных выплат для приобретения жилья в связи с переселением из районов Крайнего Севера и приравненных к ним местностей, по расчету и предоставлению муниципальными районами субвенций бюджетам поселений для осуществления указанных государственных полномочий и полномочий по ведению учета граждан, проживающих в сельской местности, нуждающихся в жилых помещениях и имеющих право на государственную поддержку в форме социальных выплат на строительство (приобретение) жилых помещений в сельской местности в рамках устойчивого развития сельских территорий</t>
  </si>
  <si>
    <t>903 0505 A2 1 03 12980 000</t>
  </si>
  <si>
    <t>903 0505 A2 1 03 12980 200</t>
  </si>
  <si>
    <t>903 0505 A2 1 03 12980 240</t>
  </si>
  <si>
    <t xml:space="preserve">  Поощрение победителей ежегодного районного (городского) смотра-конкурса на лучшее озеленение и благоустройство</t>
  </si>
  <si>
    <t>903 0505 A5 1 02 70370 000</t>
  </si>
  <si>
    <t>903 0505 A5 1 02 70370 200</t>
  </si>
  <si>
    <t>903 0505 A5 1 02 70370 240</t>
  </si>
  <si>
    <t>903 0505 A5 1 02 70370 244</t>
  </si>
  <si>
    <t>903 0505 A5 1 02 70370 300</t>
  </si>
  <si>
    <t>903 0505 A5 1 02 70370 350</t>
  </si>
  <si>
    <t>903 0505 A5 1 02 70370 600</t>
  </si>
  <si>
    <t xml:space="preserve">  Субсидии бюджетным учреждениям</t>
  </si>
  <si>
    <t>903 0505 A5 1 02 70370 610</t>
  </si>
  <si>
    <t xml:space="preserve">  Гранты в форме субсидии бюджетным учреждениям</t>
  </si>
  <si>
    <t>903 0505 A5 1 02 70370 613</t>
  </si>
  <si>
    <t>903 0505 A5 1 02 70370 620</t>
  </si>
  <si>
    <t xml:space="preserve">  Гранты в форме субсидии автономным учреждениям</t>
  </si>
  <si>
    <t>903 0505 A5 1 02 70370 623</t>
  </si>
  <si>
    <t>903 0505 A5 1 02 70370 800</t>
  </si>
  <si>
    <t xml:space="preserve">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</si>
  <si>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903 0505 A5 1 02 70370 810</t>
  </si>
  <si>
    <t xml:space="preserve">  Мероприятия по обеспечению ртутной безопасности: сбор и демеркуризация ртутьсодержащих отходов</t>
  </si>
  <si>
    <t>903 0603 Ч3 2 01 73130 000</t>
  </si>
  <si>
    <t>903 0603 Ч3 2 01 73130 200</t>
  </si>
  <si>
    <t>903 0603 Ч3 2 01 73130 240</t>
  </si>
  <si>
    <t>903 0603 Ч4 1 03 73450 000</t>
  </si>
  <si>
    <t>903 0603 Ч4 1 03 73450 800</t>
  </si>
  <si>
    <t>903 0603 Ч4 1 03 73450 850</t>
  </si>
  <si>
    <t xml:space="preserve">  Развитие и совершенствование системы мониторинга окружающей среды</t>
  </si>
  <si>
    <t>903 0605 Ч3 2 01 73180 000</t>
  </si>
  <si>
    <t>903 0605 Ч3 2 01 73180 200</t>
  </si>
  <si>
    <t>903 0605 Ч3 2 01 73180 240</t>
  </si>
  <si>
    <t>903 0605 Ч3 2 01 73180 244</t>
  </si>
  <si>
    <t xml:space="preserve">  Организация экологических мероприятий</t>
  </si>
  <si>
    <t>903 0605 Ч3 2 01 79350 000</t>
  </si>
  <si>
    <t>903 0605 Ч3 2 01 79350 200</t>
  </si>
  <si>
    <t>903 0605 Ч3 2 01 79350 240</t>
  </si>
  <si>
    <t>903 0605 Ч3 2 01 79350 244</t>
  </si>
  <si>
    <t>903 0702 A6 2 01 S6570 000</t>
  </si>
  <si>
    <t>903 0702 A6 2 01 S6570 200</t>
  </si>
  <si>
    <t>903 0702 A6 2 01 S6570 240</t>
  </si>
  <si>
    <t>903 0702 A6 2 01 S6570 244</t>
  </si>
  <si>
    <t xml:space="preserve">  Персонифицированное финансирование дополнительного образования детей</t>
  </si>
  <si>
    <t>903 0703 Ц7 1 E2 75150 000</t>
  </si>
  <si>
    <t>903 0703 Ц7 1 E2 75150 600</t>
  </si>
  <si>
    <t>903 0703 Ц7 1 E2 75150 620</t>
  </si>
  <si>
    <t>903 0703 Ц7 1 E2 75150 622</t>
  </si>
  <si>
    <t xml:space="preserve">  Переподготовка и повышение квалификации кадров для муниципальной службы</t>
  </si>
  <si>
    <t>903 0705 Ч5 3 02 73710 000</t>
  </si>
  <si>
    <t>903 0705 Ч5 3 02 73710 200</t>
  </si>
  <si>
    <t>903 0705 Ч5 3 02 73710 240</t>
  </si>
  <si>
    <t>903 0705 Ч5 3 02 73710 244</t>
  </si>
  <si>
    <t xml:space="preserve">  Обеспечение деятельности муниципальных библиотек</t>
  </si>
  <si>
    <t>903 0801 Ц4 1 02 4A410 000</t>
  </si>
  <si>
    <t>903 0801 Ц4 1 02 4A410 600</t>
  </si>
  <si>
    <t>903 0801 Ц4 1 02 4A410 610</t>
  </si>
  <si>
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</si>
  <si>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903 0801 Ц4 1 02 4A410 611</t>
  </si>
  <si>
    <t xml:space="preserve">  Субсидии бюджетным учреждениям на иные цели</t>
  </si>
  <si>
    <t>903 0801 Ц4 1 02 4A410 612</t>
  </si>
  <si>
    <t xml:space="preserve">  Обеспечение деятельности муниципальных музеев</t>
  </si>
  <si>
    <t>903 0801 Ц4 1 03 70760 000</t>
  </si>
  <si>
    <t>903 0801 Ц4 1 03 70760 600</t>
  </si>
  <si>
    <t>903 0801 Ц4 1 03 70760 610</t>
  </si>
  <si>
    <t>903 0801 Ц4 1 03 70760 611</t>
  </si>
  <si>
    <t>903 0801 Ц4 1 03 70760 612</t>
  </si>
  <si>
    <t xml:space="preserve">  Обеспечение деятельности муниципальных учреждений культурно-досугового типа и народного творчества</t>
  </si>
  <si>
    <t>903 0801 Ц4 1 07 7A390 000</t>
  </si>
  <si>
    <t>903 0801 Ц4 1 07 7A390 200</t>
  </si>
  <si>
    <t>903 0801 Ц4 1 07 7A390 240</t>
  </si>
  <si>
    <t>903 0801 Ц4 1 07 7A390 244</t>
  </si>
  <si>
    <t>903 0801 Ц4 1 07 7A390 247</t>
  </si>
  <si>
    <t>903 0801 Ц4 1 07 7A390 600</t>
  </si>
  <si>
    <t>903 0801 Ц4 1 07 7A390 620</t>
  </si>
  <si>
    <t>903 0801 Ц4 1 07 7A390 621</t>
  </si>
  <si>
    <t>903 0801 Ц4 1 07 7A390 622</t>
  </si>
  <si>
    <t>903 0801 Ц4 1 07 7A390 800</t>
  </si>
  <si>
    <t>903 0801 Ц4 1 07 7A390 850</t>
  </si>
  <si>
    <t xml:space="preserve">  Уплата налога на имущество организаций и земельного налога</t>
  </si>
  <si>
    <t>903 0801 Ц4 1 07 7A390 851</t>
  </si>
  <si>
    <t xml:space="preserve">  Софинансирование расходных обязательств муниципальных образований, связанных с повышением заработной платы работников муниципальных учреждений культуры в рамках реализации Указа Президента Российской Федерации от 7 мая 2012 года № 597 "О мерах по реализации государственной социальной политики"</t>
  </si>
  <si>
    <t>903 0801 Ц4 1 15 S7090 000</t>
  </si>
  <si>
    <t>903 0801 Ц4 1 15 S7090 600</t>
  </si>
  <si>
    <t>903 0801 Ц4 1 15 S7090 610</t>
  </si>
  <si>
    <t>903 0801 Ц4 1 15 S7090 611</t>
  </si>
  <si>
    <t>903 0801 Ц4 1 15 S7090 620</t>
  </si>
  <si>
    <t>903 0801 Ц4 1 15 S7090 621</t>
  </si>
  <si>
    <t xml:space="preserve">  Укрепление материально-технической базы муниципальных библиотек</t>
  </si>
  <si>
    <t>903 0801 Ц4 1 15 S9830 000</t>
  </si>
  <si>
    <t>903 0801 Ц4 1 15 S9830 600</t>
  </si>
  <si>
    <t>903 0801 Ц4 1 15 S9830 610</t>
  </si>
  <si>
    <t>903 0801 Ц4 1 15 S9830 612</t>
  </si>
  <si>
    <t xml:space="preserve">  Государственная поддержка лучших работников сельских учреждений культуры и лучших сельских учреждений культуры в рамках поддержки отрасли культуры</t>
  </si>
  <si>
    <t>903 0801 Ц4 1 A2 55194 000</t>
  </si>
  <si>
    <t>903 0801 Ц4 1 A2 55194 300</t>
  </si>
  <si>
    <t>903 0801 Ц4 1 A2 55194 350</t>
  </si>
  <si>
    <t>903 0804 Ц4 1 02 4A410 000</t>
  </si>
  <si>
    <t>903 0804 Ц4 1 02 4A410 600</t>
  </si>
  <si>
    <t>903 0804 Ц4 1 02 4A410 610</t>
  </si>
  <si>
    <t>903 0804 Ц4 1 02 4A410 611</t>
  </si>
  <si>
    <t>903 0804 Ц4 1 03 70760 000</t>
  </si>
  <si>
    <t>903 0804 Ц4 1 03 70760 600</t>
  </si>
  <si>
    <t>903 0804 Ц4 1 03 70760 610</t>
  </si>
  <si>
    <t>903 0804 Ц4 1 03 70760 611</t>
  </si>
  <si>
    <t>903 0804 Ц4 1 07 7A390 000</t>
  </si>
  <si>
    <t>903 0804 Ц4 1 07 7A390 600</t>
  </si>
  <si>
    <t>903 0804 Ц4 1 07 7A390 620</t>
  </si>
  <si>
    <t>903 0804 Ц4 1 07 7A390 621</t>
  </si>
  <si>
    <t xml:space="preserve">  Обеспечение деятельности централизованных бухгалтерий, учреждений (центров) финансового-производственного обеспечения, служб инженерно-хозяйственного сопровождения муниципальных образований</t>
  </si>
  <si>
    <t>903 0804 Ц4 1 08 40700 000</t>
  </si>
  <si>
    <t>903 0804 Ц4 1 08 40700 100</t>
  </si>
  <si>
    <t>903 0804 Ц4 1 08 40700 110</t>
  </si>
  <si>
    <t>903 0804 Ц4 1 08 40700 111</t>
  </si>
  <si>
    <t>903 0804 Ц4 1 08 40700 119</t>
  </si>
  <si>
    <t>903 0804 Ц4 1 08 40700 200</t>
  </si>
  <si>
    <t>903 0804 Ц4 1 08 40700 240</t>
  </si>
  <si>
    <t>903 0804 Ц4 1 08 40700 242</t>
  </si>
  <si>
    <t>903 0804 Ц4 1 08 40700 247</t>
  </si>
  <si>
    <t xml:space="preserve">  Организация и проведение фестивалей, конкурсов, торжественных вечеров, концертов и иных зрелищных мероприятий</t>
  </si>
  <si>
    <t>903 0804 Ц4 1 10 71060 000</t>
  </si>
  <si>
    <t>903 0804 Ц4 1 10 71060 200</t>
  </si>
  <si>
    <t>903 0804 Ц4 1 10 71060 240</t>
  </si>
  <si>
    <t>903 0804 Ц4 1 10 71060 244</t>
  </si>
  <si>
    <t>903 0804 Ц4 1 10 71060 300</t>
  </si>
  <si>
    <t>903 0804 Ц4 1 10 71060 350</t>
  </si>
  <si>
    <t xml:space="preserve">  Выплаты пенсии за выслугу лет муниципальным служащим</t>
  </si>
  <si>
    <t>903 1001 Ц3 1 01 70520 000</t>
  </si>
  <si>
    <t>903 1001 Ц3 1 01 70520 300</t>
  </si>
  <si>
    <t xml:space="preserve">  Публичные нормативные социальные выплаты гражданам</t>
  </si>
  <si>
    <t>903 1001 Ц3 1 01 70520 310</t>
  </si>
  <si>
    <t xml:space="preserve">  Иные пенсии, социальные доплаты к пенсиям</t>
  </si>
  <si>
    <t>903 1001 Ц3 1 01 70520 312</t>
  </si>
  <si>
    <t xml:space="preserve">  Улучшение жилищных условий граждан, проживающих на сельских территориях</t>
  </si>
  <si>
    <t>903 1003 A6 1 01 L5764 000</t>
  </si>
  <si>
    <t>903 1003 A6 1 01 L5764 300</t>
  </si>
  <si>
    <t xml:space="preserve">  Социальные выплаты гражданам, кроме публичных нормативных социальных выплат</t>
  </si>
  <si>
    <t>903 1003 A6 1 01 L5764 320</t>
  </si>
  <si>
    <t xml:space="preserve">  Субсидии гражданам на приобретение жилья</t>
  </si>
  <si>
    <t>903 1003 A6 1 01 L5764 322</t>
  </si>
  <si>
    <t xml:space="preserve">  Обеспечение мер социальной поддержки отдельных категорий граждан по оплате жилищно-коммунальных услуг</t>
  </si>
  <si>
    <t>903 1003 Ц3 1 01 10550 000</t>
  </si>
  <si>
    <t>903 1003 Ц3 1 01 10550 300</t>
  </si>
  <si>
    <t>903 1003 Ц3 1 01 10550 310</t>
  </si>
  <si>
    <t xml:space="preserve">  Пособия, компенсации, меры социальной поддержки по публичным нормативным обязательствам</t>
  </si>
  <si>
    <t>903 1003 Ц3 1 01 10550 313</t>
  </si>
  <si>
    <t>903 1003 Ч4 1 01 73430 000</t>
  </si>
  <si>
    <t>903 1003 Ч4 1 01 73430 300</t>
  </si>
  <si>
    <t>903 1003 Ч4 1 01 73430 360</t>
  </si>
  <si>
    <t xml:space="preserve">  Обеспечение жилыми помещениями многодетных семей, имеющих пять и более несовершеннолетних детей и состоящих на учете в качестве нуждающихся в жилых помещениях</t>
  </si>
  <si>
    <t>903 1004 A2 1 03 12940 000</t>
  </si>
  <si>
    <t>903 1004 A2 1 03 12940 300</t>
  </si>
  <si>
    <t>903 1004 A2 1 03 12940 320</t>
  </si>
  <si>
    <t>903 1004 A2 1 03 12940 322</t>
  </si>
  <si>
    <t xml:space="preserve">  Предоставление социальных выплат молодым семьям на строительство (приобретение) жилья в рамках реализации мероприятий по обеспечению жильем молодых семей</t>
  </si>
  <si>
    <t>903 1004 A2 1 03 L4970 000</t>
  </si>
  <si>
    <t>903 1004 A2 1 03 L4970 300</t>
  </si>
  <si>
    <t>903 1004 A2 1 03 L4970 320</t>
  </si>
  <si>
    <t>903 1004 A2 1 03 L4970 322</t>
  </si>
  <si>
    <t xml:space="preserve"> 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</t>
  </si>
  <si>
    <t>903 1004 A2 2 01 1A820 000</t>
  </si>
  <si>
    <t>903 1004 A2 2 01 1A820 300</t>
  </si>
  <si>
    <t>903 1004 A2 2 01 1A820 320</t>
  </si>
  <si>
    <t>903 1004 A2 2 01 1A820 322</t>
  </si>
  <si>
    <t>903 1004 A2 2 01 1A820 400</t>
  </si>
  <si>
    <t>903 1004 A2 2 01 1A820 410</t>
  </si>
  <si>
    <t xml:space="preserve">  Бюджетные инвестиции на приобретение объектов недвижимого имущества в государственную (муниципальную) собственность</t>
  </si>
  <si>
    <t>903 1004 A2 2 01 1A820 412</t>
  </si>
  <si>
    <t>903 1004 A2 2 01 R0820 000</t>
  </si>
  <si>
    <t>903 1004 A2 2 01 R0820 400</t>
  </si>
  <si>
    <t>903 1004 A2 2 01 R0820 410</t>
  </si>
  <si>
    <t>903 1004 A2 2 01 R0820 412</t>
  </si>
  <si>
    <t xml:space="preserve">  Мероприятия по поддержке социально ориентированных некоммерческих организаций</t>
  </si>
  <si>
    <t>903 1006 Ц3 2 01 77850 000</t>
  </si>
  <si>
    <t>903 1006 Ц3 2 01 77850 200</t>
  </si>
  <si>
    <t>903 1006 Ц3 2 01 77850 240</t>
  </si>
  <si>
    <t>903 1006 Ц3 2 01 77850 242</t>
  </si>
  <si>
    <t>903 1006 Ц3 2 01 77850 244</t>
  </si>
  <si>
    <t xml:space="preserve">  Реализация государственной политики в сфере охраны труда</t>
  </si>
  <si>
    <t>903 1006 Ц6 3 01 12440 000</t>
  </si>
  <si>
    <t>903 1006 Ц6 3 01 12440 100</t>
  </si>
  <si>
    <t>903 1006 Ц6 3 01 12440 120</t>
  </si>
  <si>
    <t>903 1006 Ц6 3 01 12440 121</t>
  </si>
  <si>
    <t>903 1006 Ц6 3 01 12440 129</t>
  </si>
  <si>
    <t>903 1006 Ц6 3 01 12440 200</t>
  </si>
  <si>
    <t>903 1006 Ц6 3 01 12440 240</t>
  </si>
  <si>
    <t>903 1006 Ц6 3 01 12440 242</t>
  </si>
  <si>
    <t>903 1006 Ц6 3 01 12440 244</t>
  </si>
  <si>
    <t xml:space="preserve">  Реализация мероприятий в сфере трудовых отношений</t>
  </si>
  <si>
    <t>903 1006 Ц6 3 01 72440 000</t>
  </si>
  <si>
    <t>903 1006 Ц6 3 01 72440 200</t>
  </si>
  <si>
    <t>903 1006 Ц6 3 01 72440 240</t>
  </si>
  <si>
    <t>903 1006 Ц6 3 01 72440 244</t>
  </si>
  <si>
    <t>903 1006 Ч5 Э 01 73450 000</t>
  </si>
  <si>
    <t>903 1006 Ч5 Э 01 73450 200</t>
  </si>
  <si>
    <t>903 1006 Ч5 Э 01 73450 240</t>
  </si>
  <si>
    <t>903 1006 Ч5 Э 01 73450 244</t>
  </si>
  <si>
    <t xml:space="preserve">  Создание комиссий по делам несовершеннолетних и защите их прав и организация деятельности таких комиссий</t>
  </si>
  <si>
    <t>974 0104 A3 3 01 11980 000</t>
  </si>
  <si>
    <t>974 0104 A3 3 01 11980 100</t>
  </si>
  <si>
    <t>974 0104 A3 3 01 11980 120</t>
  </si>
  <si>
    <t>974 0104 A3 3 01 11980 121</t>
  </si>
  <si>
    <t>974 0104 A3 3 01 11980 129</t>
  </si>
  <si>
    <t>974 0104 A3 3 01 11980 200</t>
  </si>
  <si>
    <t>974 0104 A3 3 01 11980 240</t>
  </si>
  <si>
    <t>974 0104 A3 3 01 11980 242</t>
  </si>
  <si>
    <t>974 0104 A3 3 01 11980 244</t>
  </si>
  <si>
    <t xml:space="preserve">  Организация и осуществление деятельности по опеке и попечительству</t>
  </si>
  <si>
    <t>974 0104 Ц3 Э 01 11990 000</t>
  </si>
  <si>
    <t>974 0104 Ц3 Э 01 11990 100</t>
  </si>
  <si>
    <t>974 0104 Ц3 Э 01 11990 120</t>
  </si>
  <si>
    <t>974 0104 Ц3 Э 01 11990 121</t>
  </si>
  <si>
    <t>974 0104 Ц3 Э 01 11990 129</t>
  </si>
  <si>
    <t>974 0104 Ц3 Э 01 11990 200</t>
  </si>
  <si>
    <t>974 0104 Ц3 Э 01 11990 240</t>
  </si>
  <si>
    <t>974 0104 Ц3 Э 01 11990 242</t>
  </si>
  <si>
    <t>974 0104 Ц7 Э 01 11990 000</t>
  </si>
  <si>
    <t>974 0104 Ц7 Э 01 11990 100</t>
  </si>
  <si>
    <t>974 0104 Ц7 Э 01 11990 120</t>
  </si>
  <si>
    <t>974 0104 Ц7 Э 01 11990 121</t>
  </si>
  <si>
    <t>974 0104 Ц7 Э 01 11990 129</t>
  </si>
  <si>
    <t>974 0104 Ц7 Э 01 11990 200</t>
  </si>
  <si>
    <t>974 0104 Ц7 Э 01 11990 240</t>
  </si>
  <si>
    <t>974 0104 Ц7 Э 01 11990 242</t>
  </si>
  <si>
    <t>974 0104 Ц7 Э 01 11990 244</t>
  </si>
  <si>
    <t xml:space="preserve">  Организация временного трудоустройства несовершеннолетних граждан в возрасте от 14 до 18 лет в свободное от учебы время</t>
  </si>
  <si>
    <t>974 0401 Ц6 1 01 72260 000</t>
  </si>
  <si>
    <t>974 0401 Ц6 1 01 72260 600</t>
  </si>
  <si>
    <t>974 0401 Ц6 1 01 72260 610</t>
  </si>
  <si>
    <t>974 0401 Ц6 1 01 72260 612</t>
  </si>
  <si>
    <t>974 0401 Ц6 1 01 72260 620</t>
  </si>
  <si>
    <t>974 0401 Ц6 1 01 72260 622</t>
  </si>
  <si>
    <t xml:space="preserve">  Обеспечение деятельности детских дошкольных образовательных организаций</t>
  </si>
  <si>
    <t>974 0701 Ц7 1 01 70670 000</t>
  </si>
  <si>
    <t>974 0701 Ц7 1 01 70670 600</t>
  </si>
  <si>
    <t>974 0701 Ц7 1 01 70670 610</t>
  </si>
  <si>
    <t>974 0701 Ц7 1 01 70670 611</t>
  </si>
  <si>
    <t>974 0701 Ц7 1 01 70670 612</t>
  </si>
  <si>
    <t>974 0701 Ц7 1 01 70670 620</t>
  </si>
  <si>
    <t>974 0701 Ц7 1 01 70670 621</t>
  </si>
  <si>
    <t>974 0701 Ц7 1 01 70670 622</t>
  </si>
  <si>
    <t xml:space="preserve"> 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</si>
  <si>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974 0701 Ц7 1 02 12000 000</t>
  </si>
  <si>
    <t>974 0701 Ц7 1 02 12000 600</t>
  </si>
  <si>
    <t>974 0701 Ц7 1 02 12000 610</t>
  </si>
  <si>
    <t>974 0701 Ц7 1 02 12000 611</t>
  </si>
  <si>
    <t>974 0701 Ц7 1 02 12000 620</t>
  </si>
  <si>
    <t>974 0701 Ц7 1 02 12000 621</t>
  </si>
  <si>
    <t xml:space="preserve">  Реализация вопросов местного значения в сфере образования, культуры и физической культуры и спорта</t>
  </si>
  <si>
    <t>974 0701 Ч4 1 04 SA720 000</t>
  </si>
  <si>
    <t>974 0701 Ч4 1 04 SA720 600</t>
  </si>
  <si>
    <t>974 0701 Ч4 1 04 SA720 610</t>
  </si>
  <si>
    <t>974 0701 Ч4 1 04 SA720 611</t>
  </si>
  <si>
    <t>974 0701 Ч4 1 04 SA720 620</t>
  </si>
  <si>
    <t xml:space="preserve">  Обеспечение деятельности муниципальных общеобразовательных организаций</t>
  </si>
  <si>
    <t>974 0702 Ц7 1 01 70550 000</t>
  </si>
  <si>
    <t>974 0702 Ц7 1 01 70550 600</t>
  </si>
  <si>
    <t>974 0702 Ц7 1 01 70550 610</t>
  </si>
  <si>
    <t>974 0702 Ц7 1 01 70550 611</t>
  </si>
  <si>
    <t>974 0702 Ц7 1 01 70550 612</t>
  </si>
  <si>
    <t>974 0702 Ц7 1 01 70550 620</t>
  </si>
  <si>
    <t>974 0702 Ц7 1 01 70550 621</t>
  </si>
  <si>
    <t>974 0702 Ц7 1 01 70550 622</t>
  </si>
  <si>
    <t xml:space="preserve">  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</si>
  <si>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974 0702 Ц7 1 02 12010 000</t>
  </si>
  <si>
    <t>974 0702 Ц7 1 02 12010 600</t>
  </si>
  <si>
    <t>974 0702 Ц7 1 02 12010 610</t>
  </si>
  <si>
    <t>974 0702 Ц7 1 02 12010 611</t>
  </si>
  <si>
    <t>974 0702 Ц7 1 02 12010 620</t>
  </si>
  <si>
    <t>974 0702 Ц7 1 02 12010 621</t>
  </si>
  <si>
    <t xml:space="preserve"> 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</si>
  <si>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974 0702 Ц7 1 05 53030 000</t>
  </si>
  <si>
    <t>974 0702 Ц7 1 05 53030 600</t>
  </si>
  <si>
    <t>974 0702 Ц7 1 05 53030 610</t>
  </si>
  <si>
    <t>974 0702 Ц7 1 05 53030 612</t>
  </si>
  <si>
    <t>974 0702 Ц7 1 05 53030 620</t>
  </si>
  <si>
    <t>974 0702 Ц7 1 05 53030 622</t>
  </si>
  <si>
    <t xml:space="preserve">  Ежегодные денежные поощрения и гранты Главы Чувашской Республики для поддержки инноваций в сфере образования</t>
  </si>
  <si>
    <t>974 0702 Ц7 1 11 16400 000</t>
  </si>
  <si>
    <t>974 0702 Ц7 1 11 16400 600</t>
  </si>
  <si>
    <t>974 0702 Ц7 1 11 16400 620</t>
  </si>
  <si>
    <t xml:space="preserve">  Дополнительное финансовое обеспечение мероприятий по организации бесплатного горячего питания детей из многодетных малоимущих семей, обучающихся по образовательным программам основного общего и среднего общего образования в муниципальных образовательных организациях</t>
  </si>
  <si>
    <t>974 0702 Ц7 1 14 01560 000</t>
  </si>
  <si>
    <t>974 0702 Ц7 1 14 01560 600</t>
  </si>
  <si>
    <t>974 0702 Ц7 1 14 01560 610</t>
  </si>
  <si>
    <t>974 0702 Ц7 1 14 01560 612</t>
  </si>
  <si>
    <t>974 0702 Ц7 1 14 01560 620</t>
  </si>
  <si>
    <t>974 0702 Ц7 1 14 01560 622</t>
  </si>
  <si>
    <t xml:space="preserve">  Обеспечение бесплатным двухразовым питанием обучающихся общеобразовательных организаций, находящихся на территории Чувашской Республики, осваивающих образовательные программы начального общего, основного общего и среднего общего образования, являющихся членами семей лиц, призванными на военную службу по мобилизации в Вооруженные Силы Российской Федерации, а также лиц, принимающих (принимавших) участие в специальной военной операции</t>
  </si>
  <si>
    <t>974 0702 Ц7 1 14 2029П 000</t>
  </si>
  <si>
    <t>974 0702 Ц7 1 14 2029П 600</t>
  </si>
  <si>
    <t>974 0702 Ц7 1 14 2029П 610</t>
  </si>
  <si>
    <t>974 0702 Ц7 1 14 2029П 612</t>
  </si>
  <si>
    <t>974 0702 Ц7 1 14 2029П 620</t>
  </si>
  <si>
    <t>974 0702 Ц7 1 14 2029П 622</t>
  </si>
  <si>
    <t xml:space="preserve">  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</si>
  <si>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974 0702 Ц7 1 14 L3040 000</t>
  </si>
  <si>
    <t>974 0702 Ц7 1 14 L3040 600</t>
  </si>
  <si>
    <t>974 0702 Ц7 1 14 L3040 610</t>
  </si>
  <si>
    <t>974 0702 Ц7 1 14 L3040 612</t>
  </si>
  <si>
    <t>974 0702 Ц7 1 14 L3040 620</t>
  </si>
  <si>
    <t>974 0702 Ц7 1 14 L3040 622</t>
  </si>
  <si>
    <t xml:space="preserve"> 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</si>
  <si>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974 0702 Ц7 6 EВ 51790 000</t>
  </si>
  <si>
    <t>974 0702 Ц7 6 EВ 51790 600</t>
  </si>
  <si>
    <t>974 0702 Ц7 6 EВ 51790 610</t>
  </si>
  <si>
    <t>974 0702 Ц7 6 EВ 51790 612</t>
  </si>
  <si>
    <t>974 0702 Ц7 6 EВ 51790 620</t>
  </si>
  <si>
    <t>974 0702 Ц7 6 EВ 51790 622</t>
  </si>
  <si>
    <t>974 0702 Ч4 1 04 SA720 000</t>
  </si>
  <si>
    <t>974 0702 Ч4 1 04 SA720 600</t>
  </si>
  <si>
    <t>974 0702 Ч4 1 04 SA720 610</t>
  </si>
  <si>
    <t>974 0702 Ч4 1 04 SA720 611</t>
  </si>
  <si>
    <t>974 0702 Ч4 1 04 SA720 620</t>
  </si>
  <si>
    <t>974 0702 Ч4 1 04 SA720 621</t>
  </si>
  <si>
    <t xml:space="preserve">  Обеспечение деятельности муниципальных физкультурно-оздоровительных центров</t>
  </si>
  <si>
    <t>974 0703 Ц5 1 01 70360 000</t>
  </si>
  <si>
    <t>974 0703 Ц5 1 01 70360 600</t>
  </si>
  <si>
    <t>974 0703 Ц5 1 01 70360 620</t>
  </si>
  <si>
    <t>974 0703 Ц5 1 01 70360 621</t>
  </si>
  <si>
    <t xml:space="preserve">  Субсидии автономным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</si>
  <si>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>974 0703 Ц5 1 01 70360 624</t>
  </si>
  <si>
    <t xml:space="preserve">  Обеспечение деятельности муниципальных организаций дополнительного образования</t>
  </si>
  <si>
    <t>974 0703 Ц7 1 01 70560 000</t>
  </si>
  <si>
    <t>974 0703 Ц7 1 01 70560 600</t>
  </si>
  <si>
    <t>974 0703 Ц7 1 01 70560 610</t>
  </si>
  <si>
    <t>974 0703 Ц7 1 01 70560 611</t>
  </si>
  <si>
    <t>974 0703 Ц7 1 01 70560 612</t>
  </si>
  <si>
    <t xml:space="preserve">  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</si>
  <si>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>974 0703 Ц7 1 01 70560 614</t>
  </si>
  <si>
    <t xml:space="preserve">  Софинансирование расходных обязательств муниципальных образований, связанных с повышением заработной платы педагогических работников муниципальных организаций дополнительного образования детей в соответствии с Указом Президента Российской Федерации от 1 июня 2012 года № 761 "О Национальной стратегии действий в интересах детей на 2012-2017 годы"</t>
  </si>
  <si>
    <t>974 0703 Ц7 1 01 S7080 000</t>
  </si>
  <si>
    <t>974 0703 Ц7 1 01 S7080 600</t>
  </si>
  <si>
    <t>974 0703 Ц7 1 01 S7080 610</t>
  </si>
  <si>
    <t>974 0703 Ц7 1 01 S7080 611</t>
  </si>
  <si>
    <t>974 0703 Ц7 1 E2 75150 000</t>
  </si>
  <si>
    <t>974 0703 Ц7 1 E2 75150 600</t>
  </si>
  <si>
    <t>974 0703 Ц7 1 E2 75150 610</t>
  </si>
  <si>
    <t>974 0703 Ц7 1 E2 75150 620</t>
  </si>
  <si>
    <t xml:space="preserve">  Комплексные меры противодействия злоупотреблению наркотическими средствами и их незаконному обороту в Чувашской Республике</t>
  </si>
  <si>
    <t>974 0707 A3 2 02 72630 000</t>
  </si>
  <si>
    <t>974 0707 A3 2 02 72630 200</t>
  </si>
  <si>
    <t>974 0707 A3 2 02 72630 240</t>
  </si>
  <si>
    <t xml:space="preserve">  Организация мероприятий по вовлечению молодежи в социальную практику</t>
  </si>
  <si>
    <t>974 0707 Ц7 2 01 12120 000</t>
  </si>
  <si>
    <t>974 0707 Ц7 2 01 12120 100</t>
  </si>
  <si>
    <t>974 0707 Ц7 2 01 12120 110</t>
  </si>
  <si>
    <t>974 0707 Ц7 2 01 12120 112</t>
  </si>
  <si>
    <t>974 0707 Ц7 2 01 12120 200</t>
  </si>
  <si>
    <t>974 0707 Ц7 2 01 12120 240</t>
  </si>
  <si>
    <t>974 0707 Ц7 2 01 12120 244</t>
  </si>
  <si>
    <t>974 0707 Ц7 2 01 12120 800</t>
  </si>
  <si>
    <t>974 0707 Ц7 2 01 12120 850</t>
  </si>
  <si>
    <t>974 0707 Ц7 2 01 12120 853</t>
  </si>
  <si>
    <t xml:space="preserve">  Организация и проведение мероприятий, направленных на патриотическое воспитание детей и допризывную подготовку молодежи</t>
  </si>
  <si>
    <t>974 0707 Ц7 2 04 72150 000</t>
  </si>
  <si>
    <t>974 0707 Ц7 2 04 72150 200</t>
  </si>
  <si>
    <t>974 0707 Ц7 2 04 72150 240</t>
  </si>
  <si>
    <t>974 0707 Ц7 2 04 72150 244</t>
  </si>
  <si>
    <t xml:space="preserve">  Обеспечение безопасности участия детей в дорожном движении</t>
  </si>
  <si>
    <t>974 0707 Ч2 3 01 74310 000</t>
  </si>
  <si>
    <t>974 0707 Ч2 3 01 74310 200</t>
  </si>
  <si>
    <t>974 0707 Ч2 3 01 74310 240</t>
  </si>
  <si>
    <t>974 0707 Ч2 3 01 74310 244</t>
  </si>
  <si>
    <t xml:space="preserve">  Денежные поощрения и гранты муниципальных образований для поддержки инноваций в сфере образования</t>
  </si>
  <si>
    <t>974 0709 Ц7 1 11 70240 000</t>
  </si>
  <si>
    <t>974 0709 Ц7 1 11 70240 300</t>
  </si>
  <si>
    <t>974 0709 Ц7 1 11 70240 350</t>
  </si>
  <si>
    <t>974 0709 Ц7 1 11 70240 360</t>
  </si>
  <si>
    <t xml:space="preserve">  Поддержка талантливой и одаренной молодежи</t>
  </si>
  <si>
    <t>974 0709 Ц7 1 11 72130 000</t>
  </si>
  <si>
    <t>974 0709 Ц7 1 11 72130 300</t>
  </si>
  <si>
    <t xml:space="preserve">  Стипендии</t>
  </si>
  <si>
    <t>974 0709 Ц7 1 11 72130 340</t>
  </si>
  <si>
    <t xml:space="preserve">  Организация отдыха детей в загородных, пришкольных и других лагерях</t>
  </si>
  <si>
    <t>974 0709 Ц7 2 03 72140 000</t>
  </si>
  <si>
    <t>974 0709 Ц7 2 03 72140 300</t>
  </si>
  <si>
    <t>974 0709 Ц7 2 03 72140 320</t>
  </si>
  <si>
    <t xml:space="preserve">  Приобретение товаров, работ и услуг в пользу граждан в целях их социального обеспечения</t>
  </si>
  <si>
    <t>974 0709 Ц7 2 03 72140 323</t>
  </si>
  <si>
    <t>974 0709 Ц7 2 03 72140 600</t>
  </si>
  <si>
    <t>974 0709 Ц7 2 03 72140 610</t>
  </si>
  <si>
    <t>974 0709 Ц7 2 03 72140 612</t>
  </si>
  <si>
    <t>974 0709 Ц7 2 03 72140 620</t>
  </si>
  <si>
    <t>974 0709 Ц7 2 03 72140 622</t>
  </si>
  <si>
    <t>974 0709 Ц7 Э 01 00200 000</t>
  </si>
  <si>
    <t>974 0709 Ц7 Э 01 00200 100</t>
  </si>
  <si>
    <t>974 0709 Ц7 Э 01 00200 120</t>
  </si>
  <si>
    <t>974 0709 Ц7 Э 01 00200 121</t>
  </si>
  <si>
    <t>974 0709 Ц7 Э 01 00200 129</t>
  </si>
  <si>
    <t>974 0709 Ц7 Э 01 00200 200</t>
  </si>
  <si>
    <t>974 0709 Ц7 Э 01 00200 240</t>
  </si>
  <si>
    <t>974 0709 Ц7 Э 01 00200 244</t>
  </si>
  <si>
    <t xml:space="preserve">  Обеспечение функций муниципальных учреждений</t>
  </si>
  <si>
    <t>974 0709 Ц7 Э 01 00600 000</t>
  </si>
  <si>
    <t>974 0709 Ц7 Э 01 00600 100</t>
  </si>
  <si>
    <t>974 0709 Ц7 Э 01 00600 110</t>
  </si>
  <si>
    <t>974 0709 Ц7 Э 01 00600 111</t>
  </si>
  <si>
    <t>974 0709 Ц7 Э 01 00600 119</t>
  </si>
  <si>
    <t>974 0709 Ц7 Э 01 00600 200</t>
  </si>
  <si>
    <t>974 0709 Ц7 Э 01 00600 240</t>
  </si>
  <si>
    <t>974 0709 Ц7 Э 01 00600 242</t>
  </si>
  <si>
    <t>974 0709 Ц7 Э 01 00600 244</t>
  </si>
  <si>
    <t>974 0709 Ц7 Э 01 00600 800</t>
  </si>
  <si>
    <t>974 0709 Ц7 Э 01 00600 850</t>
  </si>
  <si>
    <t>974 0709 Ц7 Э 01 00600 852</t>
  </si>
  <si>
    <t>974 0709 Ч4 1 04 55491 000</t>
  </si>
  <si>
    <t>974 0709 Ч4 1 04 55491 100</t>
  </si>
  <si>
    <t>974 0709 Ч4 1 04 55491 120</t>
  </si>
  <si>
    <t>974 0709 Ч4 1 04 55491 121</t>
  </si>
  <si>
    <t>974 0709 Ч4 1 04 55491 129</t>
  </si>
  <si>
    <t>974 1003 Ц3 1 01 10550 000</t>
  </si>
  <si>
    <t>974 1003 Ц3 1 01 10550 300</t>
  </si>
  <si>
    <t>974 1003 Ц3 1 01 10550 310</t>
  </si>
  <si>
    <t>974 1003 Ц3 1 01 10550 313</t>
  </si>
  <si>
    <t xml:space="preserve">  Назначение и выплата единовременного денежного пособия гражданам, усыновившим (удочерившим) ребенка (детей) на территории Чувашской Республики</t>
  </si>
  <si>
    <t>974 1003 Ц7 1 14 12060 000</t>
  </si>
  <si>
    <t>974 1003 Ц7 1 14 12060 300</t>
  </si>
  <si>
    <t>974 1003 Ц7 1 14 12060 310</t>
  </si>
  <si>
    <t xml:space="preserve">  Выплата компенсации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образовательную программу дошкольного образования на территории Чувашской Республики</t>
  </si>
  <si>
    <t>974 1004 Ц7 1 14 12040 000</t>
  </si>
  <si>
    <t>974 1004 Ц7 1 14 12040 300</t>
  </si>
  <si>
    <t>974 1004 Ц7 1 14 12040 310</t>
  </si>
  <si>
    <t>974 1004 Ц7 1 14 12040 313</t>
  </si>
  <si>
    <t>974 1102 Ц5 1 01 70360 000</t>
  </si>
  <si>
    <t>974 1102 Ц5 1 01 70360 600</t>
  </si>
  <si>
    <t>974 1102 Ц5 1 01 70360 620</t>
  </si>
  <si>
    <t>974 1102 Ц5 1 01 70360 621</t>
  </si>
  <si>
    <t>974 1102 Ц5 1 01 70360 622</t>
  </si>
  <si>
    <t xml:space="preserve">  Организация и проведение официальных физкультурных мероприятий</t>
  </si>
  <si>
    <t>974 1102 Ц5 1 01 71390 000</t>
  </si>
  <si>
    <t>974 1102 Ц5 1 01 71390 100</t>
  </si>
  <si>
    <t>974 1102 Ц5 1 01 71390 110</t>
  </si>
  <si>
    <t>974 1102 Ц5 1 01 71390 112</t>
  </si>
  <si>
    <t>974 1102 Ц5 1 01 71390 200</t>
  </si>
  <si>
    <t>974 1102 Ц5 1 01 71390 240</t>
  </si>
  <si>
    <t>974 1102 Ц5 1 01 71390 244</t>
  </si>
  <si>
    <t>974 1102 Ц5 1 01 71390 300</t>
  </si>
  <si>
    <t>974 1102 Ц5 1 01 71390 350</t>
  </si>
  <si>
    <t>974 1102 Ц5 1 01 71390 600</t>
  </si>
  <si>
    <t>974 1102 Ц5 1 01 71390 620</t>
  </si>
  <si>
    <t>974 1102 Ц5 1 01 71390 622</t>
  </si>
  <si>
    <t>974 1102 Ц5 1 01 71390 800</t>
  </si>
  <si>
    <t>974 1102 Ц5 1 01 71390 850</t>
  </si>
  <si>
    <t>974 1102 Ц5 1 01 71390 853</t>
  </si>
  <si>
    <t>974 1102 Ч4 1 04 SA720 000</t>
  </si>
  <si>
    <t>974 1102 Ч4 1 04 SA720 600</t>
  </si>
  <si>
    <t>974 1102 Ч4 1 04 SA720 620</t>
  </si>
  <si>
    <t>974 1102 Ч4 1 04 SA720 621</t>
  </si>
  <si>
    <t>992 0106 Ч4 1 04 55491 000</t>
  </si>
  <si>
    <t>992 0106 Ч4 1 04 55491 100</t>
  </si>
  <si>
    <t>992 0106 Ч4 1 04 55491 120</t>
  </si>
  <si>
    <t>992 0106 Ч4 1 04 55491 121</t>
  </si>
  <si>
    <t>992 0106 Ч4 1 04 55491 129</t>
  </si>
  <si>
    <t>992 0106 Ч4 Э 01 00200 000</t>
  </si>
  <si>
    <t>992 0106 Ч4 Э 01 00200 100</t>
  </si>
  <si>
    <t>992 0106 Ч4 Э 01 00200 120</t>
  </si>
  <si>
    <t>992 0106 Ч4 Э 01 00200 121</t>
  </si>
  <si>
    <t>992 0106 Ч4 Э 01 00200 129</t>
  </si>
  <si>
    <t>992 0106 Ч4 Э 01 00200 200</t>
  </si>
  <si>
    <t>992 0106 Ч4 Э 01 00200 240</t>
  </si>
  <si>
    <t>992 0106 Ч4 Э 01 00200 242</t>
  </si>
  <si>
    <t>992 0106 Ч4 Э 01 00200 244</t>
  </si>
  <si>
    <t>992 0113 Ч6 1 01 73820 000</t>
  </si>
  <si>
    <t>992 0113 Ч6 1 01 73820 200</t>
  </si>
  <si>
    <t>992 0113 Ч6 1 01 73820 240</t>
  </si>
  <si>
    <t>992 0113 Ч6 1 01 73820 242</t>
  </si>
  <si>
    <t>Результат исполнения бюджета (дефицит / профицит)</t>
  </si>
  <si>
    <t>450</t>
  </si>
  <si>
    <t xml:space="preserve">                        Форма 0503117  с.3</t>
  </si>
  <si>
    <t xml:space="preserve">              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</si>
  <si>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</si>
  <si>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</si>
  <si>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</si>
  <si>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</si>
  <si>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>источники внешнего финансирования бюджета</t>
  </si>
  <si>
    <t>Изменение остатков средств</t>
  </si>
  <si>
    <t xml:space="preserve">  Изменение остатков средств на счетах по учету средств бюджетов</t>
  </si>
  <si>
    <t>000 01 05 00 00 00 0000 000</t>
  </si>
  <si>
    <t>увеличение остатков средств, всего</t>
  </si>
  <si>
    <t>X</t>
  </si>
  <si>
    <t xml:space="preserve">  Увеличение остатков средств бюджетов</t>
  </si>
  <si>
    <t>000 01 05 00 00 00 0000 500</t>
  </si>
  <si>
    <t xml:space="preserve">  Увеличение прочих остатков средств бюджетов</t>
  </si>
  <si>
    <t>992 01 05 02 00 00 0000 500</t>
  </si>
  <si>
    <t xml:space="preserve">  Увеличение прочих остатков денежных средств бюджетов</t>
  </si>
  <si>
    <t>992 01 05 02 01 00 0000 510</t>
  </si>
  <si>
    <t xml:space="preserve">  Увеличение прочих остатков денежных средств бюджетов муниципальных округов</t>
  </si>
  <si>
    <t>992 01 05 02 01 14 0000 510</t>
  </si>
  <si>
    <t>уменьшение остатков средств, всего</t>
  </si>
  <si>
    <t xml:space="preserve">  Уменьшение остатков средств бюджетов</t>
  </si>
  <si>
    <t>000 01 05 00 00 00 0000 600</t>
  </si>
  <si>
    <t xml:space="preserve">  Уменьшение прочих остатков средств бюджетов</t>
  </si>
  <si>
    <t>992 01 05 02 00 00 0000 600</t>
  </si>
  <si>
    <t xml:space="preserve">  Уменьшение прочих остатков денежных средств бюджетов</t>
  </si>
  <si>
    <t>992 01 05 02 01 00 0000 610</t>
  </si>
  <si>
    <t xml:space="preserve">  Уменьшение прочих остатков денежных средств бюджетов муниципальных округов</t>
  </si>
  <si>
    <t>992 01 05 02 01 14 0000 610</t>
  </si>
  <si>
    <t>Руководитель</t>
  </si>
  <si>
    <t>(подпись)</t>
  </si>
  <si>
    <t>(расшифровка подписи)</t>
  </si>
  <si>
    <t>Руководитель финансово- экономической службы</t>
  </si>
  <si>
    <t xml:space="preserve"> </t>
  </si>
  <si>
    <t>Главный бухгалтер</t>
  </si>
  <si>
    <t/>
  </si>
  <si>
    <t>централизованной бухгалтерии</t>
  </si>
  <si>
    <t>"18" октября 2023</t>
  </si>
  <si>
    <t>Документ подписан электронной подписью. 
Исполнитель(Облинова Валентина Александровна, Сертификат: 00B156D1EBB38E414B060BCE5AA4B8A510, Действителен: с 28.12.2022 по 22.03.2024)</t>
  </si>
  <si>
    <t>0503117 (по росписи)</t>
  </si>
  <si>
    <t>974 2 02 49999 14 0000 150</t>
  </si>
  <si>
    <t>974 2 02 49999 00 0000 150</t>
  </si>
  <si>
    <t>Прочие межбюджетные трансферты, передаваемые бюджетам муниципальных округов</t>
  </si>
  <si>
    <t xml:space="preserve">Прочие межбюджетные трансферты, передаваемые бюджетам </t>
  </si>
  <si>
    <t xml:space="preserve">Приложение № 1 
к постановлению администрации Ядринского муниципального округа Чувашской Республики 
от 19.10.2023 № 1183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</si>
</sst>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#,##0.00_ ;\-#,##0.00"/>
  </numFmts>
  <fonts count="24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36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30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0" fontId="8" fillId="2" borderId="27">
      <alignment wrapText="1"/>
    </xf>
    <xf numFmtId="0" fontId="3" fillId="2" borderId="26">
      <alignment horizontal="left" wrapText="1"/>
    </xf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 wrapText="1"/>
    </xf>
    <xf numFmtId="0" fontId="1" fillId="0" borderId="31">
      <alignment horizontal="left"/>
    </xf>
    <xf numFmtId="0" fontId="3" fillId="0" borderId="31"/>
    <xf numFmtId="49" fontId="1" fillId="0" borderId="31"/>
    <xf numFmtId="0" fontId="1" fillId="0" borderId="1">
      <alignment horizontal="left"/>
    </xf>
    <xf numFmtId="0" fontId="1" fillId="0" borderId="1">
      <alignment horizontal="left" wrapText="1"/>
    </xf>
    <xf numFmtId="49" fontId="1" fillId="0" borderId="1"/>
    <xf numFmtId="0" fontId="3" fillId="0" borderId="1">
      <alignment horizontal="center" wrapText="1"/>
    </xf>
    <xf numFmtId="0" fontId="3" fillId="0" borderId="2">
      <alignment horizontal="center" wrapText="1"/>
    </xf>
    <xf numFmtId="0" fontId="9" fillId="0" borderId="1">
      <alignment horizontal="center"/>
    </xf>
    <xf numFmtId="0" fontId="9" fillId="0" borderId="11">
      <alignment horizontal="center"/>
    </xf>
    <xf numFmtId="0" fontId="1" fillId="0" borderId="1">
      <alignment horizontal="center"/>
    </xf>
    <xf numFmtId="0" fontId="7" fillId="0" borderId="1">
      <alignment horizontal="left"/>
    </xf>
    <xf numFmtId="49" fontId="3" fillId="0" borderId="1">
      <alignment horizontal="left"/>
    </xf>
    <xf numFmtId="49" fontId="3" fillId="0" borderId="1">
      <alignment horizontal="center" wrapText="1"/>
    </xf>
    <xf numFmtId="0" fontId="3" fillId="0" borderId="1">
      <alignment horizontal="center"/>
    </xf>
    <xf numFmtId="0" fontId="8" fillId="0" borderId="1"/>
    <xf numFmtId="0" fontId="6" fillId="0" borderId="2"/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3" borderId="1"/>
    <xf numFmtId="0" fontId="10" fillId="0" borderId="1"/>
    <xf numFmtId="0" fontId="1" fillId="0" borderId="13">
      <alignment horizontal="left"/>
    </xf>
  </cellStyleXfs>
  <cellXfs count="183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2" fillId="0" borderId="1" xfId="2" applyNumberFormat="1" applyProtection="1">
      <alignment horizontal="center"/>
    </xf>
    <xf numFmtId="0" fontId="3" fillId="0" borderId="1" xfId="10" applyNumberFormat="1" applyProtection="1"/>
    <xf numFmtId="0" fontId="6" fillId="0" borderId="1" xfId="14" applyNumberFormat="1" applyProtection="1"/>
    <xf numFmtId="0" fontId="3" fillId="0" borderId="1" xfId="16" applyNumberFormat="1" applyProtection="1">
      <alignment horizontal="left"/>
    </xf>
    <xf numFmtId="0" fontId="1" fillId="0" borderId="1" xfId="105" applyNumberFormat="1" applyProtection="1">
      <alignment horizontal="left"/>
    </xf>
    <xf numFmtId="0" fontId="9" fillId="0" borderId="1" xfId="110" applyNumberFormat="1" applyProtection="1">
      <alignment horizontal="center"/>
    </xf>
    <xf numFmtId="0" fontId="9" fillId="0" borderId="11" xfId="111" applyNumberFormat="1" applyProtection="1">
      <alignment horizontal="center"/>
    </xf>
    <xf numFmtId="0" fontId="7" fillId="0" borderId="1" xfId="113" applyNumberFormat="1" applyProtection="1">
      <alignment horizontal="left"/>
    </xf>
    <xf numFmtId="0" fontId="8" fillId="0" borderId="1" xfId="117" applyNumberFormat="1" applyProtection="1"/>
    <xf numFmtId="0" fontId="6" fillId="0" borderId="2" xfId="118" applyNumberFormat="1" applyProtection="1"/>
    <xf numFmtId="0" fontId="1" fillId="0" borderId="2" xfId="119" applyNumberFormat="1" applyProtection="1"/>
    <xf numFmtId="0" fontId="1" fillId="0" borderId="11" xfId="121" applyNumberFormat="1" applyProtection="1"/>
    <xf numFmtId="0" fontId="14" fillId="0" borderId="2" xfId="3" applyNumberFormat="1" applyFont="1" applyProtection="1">
      <alignment horizontal="center"/>
    </xf>
    <xf numFmtId="0" fontId="13" fillId="0" borderId="1" xfId="5" applyNumberFormat="1" applyFont="1" applyProtection="1"/>
    <xf numFmtId="0" fontId="15" fillId="0" borderId="1" xfId="6" applyNumberFormat="1" applyFont="1" applyProtection="1"/>
    <xf numFmtId="0" fontId="15" fillId="0" borderId="3" xfId="7" applyNumberFormat="1" applyFont="1" applyProtection="1"/>
    <xf numFmtId="0" fontId="14" fillId="0" borderId="4" xfId="8" applyNumberFormat="1" applyFont="1" applyProtection="1">
      <alignment horizontal="center"/>
    </xf>
    <xf numFmtId="0" fontId="16" fillId="0" borderId="1" xfId="1" applyNumberFormat="1" applyFont="1" applyProtection="1"/>
    <xf numFmtId="0" fontId="14" fillId="0" borderId="1" xfId="10" applyNumberFormat="1" applyFont="1" applyProtection="1"/>
    <xf numFmtId="0" fontId="14" fillId="0" borderId="6" xfId="11" applyNumberFormat="1" applyFont="1" applyProtection="1">
      <alignment horizontal="right"/>
    </xf>
    <xf numFmtId="49" fontId="14" fillId="0" borderId="7" xfId="12" applyNumberFormat="1" applyFont="1" applyProtection="1">
      <alignment horizontal="center"/>
    </xf>
    <xf numFmtId="0" fontId="17" fillId="0" borderId="1" xfId="14" applyNumberFormat="1" applyFont="1" applyProtection="1"/>
    <xf numFmtId="164" fontId="14" fillId="0" borderId="9" xfId="15" applyNumberFormat="1" applyFont="1" applyProtection="1">
      <alignment horizontal="center"/>
    </xf>
    <xf numFmtId="0" fontId="14" fillId="0" borderId="1" xfId="16" applyNumberFormat="1" applyFont="1" applyProtection="1">
      <alignment horizontal="left"/>
    </xf>
    <xf numFmtId="49" fontId="14" fillId="0" borderId="1" xfId="17" applyNumberFormat="1" applyFont="1" applyProtection="1"/>
    <xf numFmtId="49" fontId="14" fillId="0" borderId="6" xfId="18" applyNumberFormat="1" applyFont="1" applyProtection="1">
      <alignment horizontal="right" vertical="center"/>
    </xf>
    <xf numFmtId="49" fontId="14" fillId="0" borderId="9" xfId="19" applyNumberFormat="1" applyFont="1" applyProtection="1">
      <alignment horizontal="center" vertical="center"/>
    </xf>
    <xf numFmtId="49" fontId="14" fillId="0" borderId="9" xfId="21" applyNumberFormat="1" applyFont="1" applyProtection="1">
      <alignment horizontal="center"/>
    </xf>
    <xf numFmtId="49" fontId="14" fillId="0" borderId="6" xfId="23" applyNumberFormat="1" applyFont="1" applyProtection="1">
      <alignment horizontal="right"/>
    </xf>
    <xf numFmtId="0" fontId="14" fillId="0" borderId="11" xfId="24" applyNumberFormat="1" applyFont="1" applyProtection="1">
      <alignment horizontal="left"/>
    </xf>
    <xf numFmtId="49" fontId="14" fillId="0" borderId="11" xfId="25" applyNumberFormat="1" applyFont="1" applyProtection="1"/>
    <xf numFmtId="49" fontId="14" fillId="0" borderId="6" xfId="26" applyNumberFormat="1" applyFont="1" applyProtection="1"/>
    <xf numFmtId="49" fontId="14" fillId="0" borderId="12" xfId="27" applyNumberFormat="1" applyFont="1" applyProtection="1">
      <alignment horizontal="center"/>
    </xf>
    <xf numFmtId="0" fontId="14" fillId="0" borderId="34" xfId="33" applyNumberFormat="1" applyFont="1" applyBorder="1" applyProtection="1">
      <alignment horizontal="center" vertical="center"/>
    </xf>
    <xf numFmtId="0" fontId="14" fillId="0" borderId="34" xfId="34" applyNumberFormat="1" applyFont="1" applyBorder="1" applyProtection="1">
      <alignment horizontal="center" vertical="center"/>
    </xf>
    <xf numFmtId="4" fontId="14" fillId="0" borderId="34" xfId="39" applyNumberFormat="1" applyFont="1" applyBorder="1" applyProtection="1">
      <alignment horizontal="right" shrinkToFit="1"/>
    </xf>
    <xf numFmtId="49" fontId="14" fillId="0" borderId="34" xfId="42" applyNumberFormat="1" applyFont="1" applyBorder="1" applyProtection="1">
      <alignment horizontal="center"/>
    </xf>
    <xf numFmtId="49" fontId="14" fillId="0" borderId="1" xfId="48" applyNumberFormat="1" applyFont="1" applyProtection="1">
      <alignment horizontal="right"/>
    </xf>
    <xf numFmtId="0" fontId="2" fillId="0" borderId="1" xfId="49" applyNumberFormat="1" applyBorder="1" applyProtection="1">
      <alignment horizontal="center"/>
    </xf>
    <xf numFmtId="49" fontId="1" fillId="0" borderId="1" xfId="52" applyNumberFormat="1" applyBorder="1" applyProtection="1"/>
    <xf numFmtId="49" fontId="1" fillId="0" borderId="1" xfId="55" applyNumberFormat="1" applyBorder="1" applyProtection="1"/>
    <xf numFmtId="0" fontId="1" fillId="0" borderId="1" xfId="64" applyNumberFormat="1" applyBorder="1" applyProtection="1">
      <alignment wrapText="1"/>
    </xf>
    <xf numFmtId="0" fontId="1" fillId="0" borderId="1" xfId="70" applyNumberFormat="1" applyBorder="1" applyProtection="1"/>
    <xf numFmtId="0" fontId="13" fillId="0" borderId="1" xfId="28" applyNumberFormat="1" applyFont="1" applyBorder="1" applyProtection="1">
      <alignment horizontal="center"/>
    </xf>
    <xf numFmtId="0" fontId="6" fillId="0" borderId="1" xfId="71" applyNumberFormat="1" applyBorder="1" applyProtection="1"/>
    <xf numFmtId="0" fontId="6" fillId="0" borderId="1" xfId="72" applyNumberFormat="1" applyBorder="1" applyProtection="1"/>
    <xf numFmtId="0" fontId="14" fillId="0" borderId="34" xfId="50" applyNumberFormat="1" applyFont="1" applyBorder="1" applyProtection="1">
      <alignment horizontal="center" vertical="center" shrinkToFit="1"/>
    </xf>
    <xf numFmtId="49" fontId="14" fillId="0" borderId="34" xfId="51" applyNumberFormat="1" applyFont="1" applyBorder="1" applyProtection="1">
      <alignment horizontal="center" vertical="center" shrinkToFit="1"/>
    </xf>
    <xf numFmtId="4" fontId="14" fillId="0" borderId="34" xfId="54" applyNumberFormat="1" applyFont="1" applyBorder="1" applyProtection="1">
      <alignment horizontal="right" shrinkToFit="1"/>
    </xf>
    <xf numFmtId="0" fontId="14" fillId="0" borderId="34" xfId="40" applyNumberFormat="1" applyFont="1" applyBorder="1" applyAlignment="1" applyProtection="1">
      <alignment wrapText="1"/>
    </xf>
    <xf numFmtId="0" fontId="14" fillId="0" borderId="34" xfId="56" applyNumberFormat="1" applyFont="1" applyBorder="1" applyProtection="1">
      <alignment horizontal="center" shrinkToFit="1"/>
    </xf>
    <xf numFmtId="165" fontId="14" fillId="0" borderId="34" xfId="57" applyNumberFormat="1" applyFont="1" applyBorder="1" applyProtection="1">
      <alignment horizontal="right" shrinkToFit="1"/>
    </xf>
    <xf numFmtId="165" fontId="14" fillId="0" borderId="34" xfId="58" applyNumberFormat="1" applyFont="1" applyBorder="1" applyProtection="1">
      <alignment horizontal="right" shrinkToFit="1"/>
    </xf>
    <xf numFmtId="0" fontId="14" fillId="0" borderId="34" xfId="59" applyNumberFormat="1" applyFont="1" applyBorder="1" applyAlignment="1" applyProtection="1">
      <alignment horizontal="left" wrapText="1"/>
    </xf>
    <xf numFmtId="49" fontId="14" fillId="0" borderId="34" xfId="60" applyNumberFormat="1" applyFont="1" applyBorder="1" applyProtection="1">
      <alignment horizontal="center" wrapText="1"/>
    </xf>
    <xf numFmtId="49" fontId="14" fillId="0" borderId="34" xfId="61" applyNumberFormat="1" applyFont="1" applyBorder="1" applyProtection="1">
      <alignment horizontal="center" wrapText="1"/>
    </xf>
    <xf numFmtId="4" fontId="14" fillId="0" borderId="34" xfId="62" applyNumberFormat="1" applyFont="1" applyBorder="1" applyProtection="1">
      <alignment horizontal="right" wrapText="1"/>
    </xf>
    <xf numFmtId="4" fontId="14" fillId="0" borderId="34" xfId="63" applyNumberFormat="1" applyFont="1" applyBorder="1" applyProtection="1">
      <alignment horizontal="right" wrapText="1"/>
    </xf>
    <xf numFmtId="0" fontId="14" fillId="0" borderId="34" xfId="65" applyNumberFormat="1" applyFont="1" applyBorder="1" applyAlignment="1" applyProtection="1">
      <alignment horizontal="left" wrapText="1"/>
    </xf>
    <xf numFmtId="49" fontId="14" fillId="0" borderId="34" xfId="66" applyNumberFormat="1" applyFont="1" applyBorder="1" applyProtection="1">
      <alignment horizontal="center" shrinkToFit="1"/>
    </xf>
    <xf numFmtId="49" fontId="14" fillId="0" borderId="34" xfId="67" applyNumberFormat="1" applyFont="1" applyBorder="1" applyProtection="1">
      <alignment horizontal="center"/>
    </xf>
    <xf numFmtId="4" fontId="14" fillId="0" borderId="34" xfId="68" applyNumberFormat="1" applyFont="1" applyBorder="1" applyProtection="1">
      <alignment horizontal="right" shrinkToFit="1"/>
    </xf>
    <xf numFmtId="49" fontId="14" fillId="0" borderId="34" xfId="69" applyNumberFormat="1" applyFont="1" applyBorder="1" applyProtection="1">
      <alignment horizontal="center"/>
    </xf>
    <xf numFmtId="0" fontId="14" fillId="0" borderId="1" xfId="73" applyNumberFormat="1" applyFont="1" applyProtection="1">
      <alignment wrapText="1"/>
    </xf>
    <xf numFmtId="49" fontId="14" fillId="0" borderId="1" xfId="74" applyNumberFormat="1" applyFont="1" applyProtection="1">
      <alignment wrapText="1"/>
    </xf>
    <xf numFmtId="49" fontId="14" fillId="0" borderId="1" xfId="75" applyNumberFormat="1" applyFont="1" applyProtection="1">
      <alignment horizontal="center"/>
    </xf>
    <xf numFmtId="49" fontId="18" fillId="0" borderId="1" xfId="76" applyNumberFormat="1" applyFont="1" applyProtection="1"/>
    <xf numFmtId="0" fontId="14" fillId="0" borderId="1" xfId="77" applyNumberFormat="1" applyFont="1" applyBorder="1" applyProtection="1">
      <alignment horizontal="left"/>
    </xf>
    <xf numFmtId="49" fontId="14" fillId="0" borderId="1" xfId="78" applyNumberFormat="1" applyFont="1" applyBorder="1" applyProtection="1">
      <alignment horizontal="left"/>
    </xf>
    <xf numFmtId="0" fontId="14" fillId="0" borderId="1" xfId="79" applyNumberFormat="1" applyFont="1" applyBorder="1" applyProtection="1">
      <alignment horizontal="center" shrinkToFit="1"/>
    </xf>
    <xf numFmtId="49" fontId="14" fillId="0" borderId="1" xfId="80" applyNumberFormat="1" applyFont="1" applyBorder="1" applyProtection="1">
      <alignment horizontal="center" vertical="center" shrinkToFit="1"/>
    </xf>
    <xf numFmtId="49" fontId="16" fillId="0" borderId="1" xfId="81" applyNumberFormat="1" applyFont="1" applyBorder="1" applyProtection="1">
      <alignment shrinkToFit="1"/>
    </xf>
    <xf numFmtId="49" fontId="14" fillId="0" borderId="1" xfId="82" applyNumberFormat="1" applyFont="1" applyBorder="1" applyProtection="1">
      <alignment horizontal="right"/>
    </xf>
    <xf numFmtId="0" fontId="14" fillId="0" borderId="34" xfId="65" applyNumberFormat="1" applyFont="1" applyBorder="1" applyProtection="1">
      <alignment horizontal="left" wrapText="1"/>
    </xf>
    <xf numFmtId="0" fontId="14" fillId="0" borderId="34" xfId="83" applyNumberFormat="1" applyFont="1" applyBorder="1" applyProtection="1">
      <alignment horizontal="center" vertical="center" shrinkToFit="1"/>
    </xf>
    <xf numFmtId="49" fontId="14" fillId="0" borderId="34" xfId="84" applyNumberFormat="1" applyFont="1" applyBorder="1" applyProtection="1">
      <alignment horizontal="center" vertical="center"/>
    </xf>
    <xf numFmtId="0" fontId="14" fillId="0" borderId="34" xfId="85" applyNumberFormat="1" applyFont="1" applyBorder="1" applyProtection="1">
      <alignment horizontal="left" wrapText="1" indent="2"/>
    </xf>
    <xf numFmtId="0" fontId="14" fillId="0" borderId="34" xfId="86" applyNumberFormat="1" applyFont="1" applyBorder="1" applyProtection="1">
      <alignment horizontal="center" vertical="center" shrinkToFit="1"/>
    </xf>
    <xf numFmtId="49" fontId="14" fillId="0" borderId="34" xfId="87" applyNumberFormat="1" applyFont="1" applyBorder="1" applyProtection="1">
      <alignment horizontal="center" vertical="center"/>
    </xf>
    <xf numFmtId="165" fontId="14" fillId="0" borderId="34" xfId="88" applyNumberFormat="1" applyFont="1" applyBorder="1" applyProtection="1">
      <alignment horizontal="right" vertical="center" shrinkToFit="1"/>
    </xf>
    <xf numFmtId="165" fontId="14" fillId="0" borderId="34" xfId="89" applyNumberFormat="1" applyFont="1" applyBorder="1" applyProtection="1">
      <alignment horizontal="right" vertical="center" shrinkToFit="1"/>
    </xf>
    <xf numFmtId="0" fontId="14" fillId="0" borderId="34" xfId="90" applyNumberFormat="1" applyFont="1" applyBorder="1" applyProtection="1">
      <alignment horizontal="left" wrapText="1"/>
    </xf>
    <xf numFmtId="4" fontId="14" fillId="0" borderId="34" xfId="91" applyNumberFormat="1" applyFont="1" applyBorder="1" applyProtection="1">
      <alignment horizontal="right" shrinkToFit="1"/>
    </xf>
    <xf numFmtId="4" fontId="14" fillId="0" borderId="34" xfId="92" applyNumberFormat="1" applyFont="1" applyBorder="1" applyProtection="1">
      <alignment horizontal="right" shrinkToFit="1"/>
    </xf>
    <xf numFmtId="0" fontId="14" fillId="0" borderId="34" xfId="93" applyNumberFormat="1" applyFont="1" applyBorder="1" applyProtection="1">
      <alignment horizontal="left" wrapText="1" indent="2"/>
    </xf>
    <xf numFmtId="0" fontId="14" fillId="0" borderId="34" xfId="94" applyNumberFormat="1" applyFont="1" applyBorder="1" applyProtection="1">
      <alignment wrapText="1"/>
    </xf>
    <xf numFmtId="0" fontId="14" fillId="0" borderId="34" xfId="95" applyNumberFormat="1" applyFont="1" applyBorder="1" applyProtection="1"/>
    <xf numFmtId="0" fontId="14" fillId="2" borderId="34" xfId="96" applyNumberFormat="1" applyFont="1" applyBorder="1" applyProtection="1">
      <alignment wrapText="1"/>
    </xf>
    <xf numFmtId="0" fontId="14" fillId="2" borderId="34" xfId="97" applyNumberFormat="1" applyFont="1" applyBorder="1" applyProtection="1">
      <alignment horizontal="left" wrapText="1"/>
    </xf>
    <xf numFmtId="49" fontId="14" fillId="0" borderId="34" xfId="98" applyNumberFormat="1" applyFont="1" applyBorder="1" applyProtection="1">
      <alignment horizontal="center" shrinkToFit="1"/>
    </xf>
    <xf numFmtId="0" fontId="14" fillId="0" borderId="34" xfId="59" applyNumberFormat="1" applyFont="1" applyBorder="1" applyProtection="1">
      <alignment horizontal="left" wrapText="1"/>
    </xf>
    <xf numFmtId="49" fontId="14" fillId="0" borderId="34" xfId="99" applyNumberFormat="1" applyFont="1" applyBorder="1" applyProtection="1">
      <alignment horizontal="center" vertical="center" shrinkToFit="1"/>
    </xf>
    <xf numFmtId="0" fontId="16" fillId="0" borderId="1" xfId="100" applyNumberFormat="1" applyFont="1" applyBorder="1" applyProtection="1">
      <alignment horizontal="left"/>
    </xf>
    <xf numFmtId="0" fontId="16" fillId="0" borderId="1" xfId="101" applyNumberFormat="1" applyFont="1" applyBorder="1" applyProtection="1">
      <alignment horizontal="left" wrapText="1"/>
    </xf>
    <xf numFmtId="0" fontId="16" fillId="0" borderId="1" xfId="102" applyNumberFormat="1" applyFont="1" applyBorder="1" applyProtection="1">
      <alignment horizontal="left"/>
    </xf>
    <xf numFmtId="0" fontId="14" fillId="0" borderId="1" xfId="103" applyNumberFormat="1" applyFont="1" applyBorder="1" applyProtection="1"/>
    <xf numFmtId="49" fontId="16" fillId="0" borderId="1" xfId="104" applyNumberFormat="1" applyFont="1" applyBorder="1" applyProtection="1"/>
    <xf numFmtId="0" fontId="16" fillId="0" borderId="1" xfId="105" applyNumberFormat="1" applyFont="1" applyProtection="1">
      <alignment horizontal="left"/>
    </xf>
    <xf numFmtId="0" fontId="16" fillId="0" borderId="1" xfId="106" applyNumberFormat="1" applyFont="1" applyProtection="1">
      <alignment horizontal="left" wrapText="1"/>
    </xf>
    <xf numFmtId="49" fontId="16" fillId="0" borderId="1" xfId="107" applyNumberFormat="1" applyFont="1" applyProtection="1"/>
    <xf numFmtId="0" fontId="14" fillId="0" borderId="1" xfId="108" applyNumberFormat="1" applyFont="1" applyProtection="1">
      <alignment horizontal="center" wrapText="1"/>
    </xf>
    <xf numFmtId="0" fontId="19" fillId="0" borderId="1" xfId="110" applyNumberFormat="1" applyFont="1" applyProtection="1">
      <alignment horizontal="center"/>
    </xf>
    <xf numFmtId="0" fontId="19" fillId="0" borderId="11" xfId="111" applyNumberFormat="1" applyFont="1" applyProtection="1">
      <alignment horizontal="center"/>
    </xf>
    <xf numFmtId="0" fontId="16" fillId="0" borderId="1" xfId="112" applyNumberFormat="1" applyFont="1" applyProtection="1">
      <alignment horizontal="center"/>
    </xf>
    <xf numFmtId="0" fontId="18" fillId="0" borderId="1" xfId="113" applyNumberFormat="1" applyFont="1" applyProtection="1">
      <alignment horizontal="left"/>
    </xf>
    <xf numFmtId="49" fontId="14" fillId="0" borderId="1" xfId="114" applyNumberFormat="1" applyFont="1" applyProtection="1">
      <alignment horizontal="left"/>
    </xf>
    <xf numFmtId="49" fontId="14" fillId="0" borderId="1" xfId="115" applyNumberFormat="1" applyFont="1" applyProtection="1">
      <alignment horizontal="center" wrapText="1"/>
    </xf>
    <xf numFmtId="0" fontId="14" fillId="0" borderId="2" xfId="109" applyNumberFormat="1" applyFont="1" applyProtection="1">
      <alignment horizontal="center" wrapText="1"/>
    </xf>
    <xf numFmtId="0" fontId="18" fillId="0" borderId="34" xfId="44" applyNumberFormat="1" applyFont="1" applyBorder="1" applyAlignment="1" applyProtection="1">
      <alignment wrapText="1"/>
    </xf>
    <xf numFmtId="49" fontId="18" fillId="0" borderId="34" xfId="45" applyNumberFormat="1" applyFont="1" applyBorder="1" applyProtection="1">
      <alignment horizontal="center" shrinkToFit="1"/>
    </xf>
    <xf numFmtId="49" fontId="18" fillId="0" borderId="34" xfId="46" applyNumberFormat="1" applyFont="1" applyBorder="1" applyProtection="1">
      <alignment horizontal="center"/>
    </xf>
    <xf numFmtId="4" fontId="18" fillId="0" borderId="34" xfId="47" applyNumberFormat="1" applyFont="1" applyBorder="1" applyProtection="1">
      <alignment horizontal="right" shrinkToFit="1"/>
    </xf>
    <xf numFmtId="0" fontId="22" fillId="0" borderId="34" xfId="44" applyNumberFormat="1" applyFont="1" applyBorder="1" applyAlignment="1" applyProtection="1">
      <alignment wrapText="1"/>
    </xf>
    <xf numFmtId="49" fontId="22" fillId="0" borderId="34" xfId="45" applyNumberFormat="1" applyFont="1" applyBorder="1" applyProtection="1">
      <alignment horizontal="center" shrinkToFit="1"/>
    </xf>
    <xf numFmtId="49" fontId="22" fillId="0" borderId="34" xfId="46" applyNumberFormat="1" applyFont="1" applyBorder="1" applyProtection="1">
      <alignment horizontal="center"/>
    </xf>
    <xf numFmtId="4" fontId="22" fillId="0" borderId="34" xfId="47" applyNumberFormat="1" applyFont="1" applyBorder="1" applyProtection="1">
      <alignment horizontal="right" shrinkToFit="1"/>
    </xf>
    <xf numFmtId="4" fontId="14" fillId="0" borderId="34" xfId="91" applyNumberFormat="1" applyFont="1" applyBorder="1" applyAlignment="1" applyProtection="1">
      <alignment horizontal="right" vertical="center" shrinkToFit="1"/>
    </xf>
    <xf numFmtId="0" fontId="18" fillId="0" borderId="34" xfId="33" applyNumberFormat="1" applyFont="1" applyFill="1" applyBorder="1" applyProtection="1">
      <alignment horizontal="center" vertical="center"/>
    </xf>
    <xf numFmtId="0" fontId="18" fillId="0" borderId="34" xfId="34" applyNumberFormat="1" applyFont="1" applyFill="1" applyBorder="1" applyProtection="1">
      <alignment horizontal="center" vertical="center"/>
    </xf>
    <xf numFmtId="49" fontId="18" fillId="0" borderId="34" xfId="35" applyNumberFormat="1" applyFont="1" applyFill="1" applyBorder="1" applyProtection="1">
      <alignment horizontal="center" vertical="center"/>
    </xf>
    <xf numFmtId="0" fontId="22" fillId="0" borderId="34" xfId="36" applyNumberFormat="1" applyFont="1" applyFill="1" applyBorder="1" applyProtection="1">
      <alignment horizontal="left" wrapText="1"/>
    </xf>
    <xf numFmtId="49" fontId="22" fillId="0" borderId="34" xfId="37" applyNumberFormat="1" applyFont="1" applyFill="1" applyBorder="1" applyProtection="1">
      <alignment horizontal="center" wrapText="1"/>
    </xf>
    <xf numFmtId="49" fontId="22" fillId="0" borderId="34" xfId="38" applyNumberFormat="1" applyFont="1" applyFill="1" applyBorder="1" applyProtection="1">
      <alignment horizontal="center"/>
    </xf>
    <xf numFmtId="4" fontId="22" fillId="0" borderId="34" xfId="39" applyNumberFormat="1" applyFont="1" applyFill="1" applyBorder="1" applyProtection="1">
      <alignment horizontal="right" shrinkToFit="1"/>
    </xf>
    <xf numFmtId="0" fontId="18" fillId="0" borderId="34" xfId="40" applyNumberFormat="1" applyFont="1" applyFill="1" applyBorder="1" applyProtection="1">
      <alignment horizontal="left" wrapText="1"/>
    </xf>
    <xf numFmtId="49" fontId="18" fillId="0" borderId="34" xfId="41" applyNumberFormat="1" applyFont="1" applyFill="1" applyBorder="1" applyProtection="1">
      <alignment horizontal="center" shrinkToFit="1"/>
    </xf>
    <xf numFmtId="49" fontId="18" fillId="0" borderId="34" xfId="42" applyNumberFormat="1" applyFont="1" applyFill="1" applyBorder="1" applyProtection="1">
      <alignment horizontal="center"/>
    </xf>
    <xf numFmtId="4" fontId="18" fillId="0" borderId="34" xfId="43" applyNumberFormat="1" applyFont="1" applyFill="1" applyBorder="1" applyProtection="1">
      <alignment horizontal="right" shrinkToFit="1"/>
    </xf>
    <xf numFmtId="0" fontId="22" fillId="0" borderId="34" xfId="44" applyNumberFormat="1" applyFont="1" applyFill="1" applyBorder="1" applyAlignment="1" applyProtection="1">
      <alignment wrapText="1"/>
    </xf>
    <xf numFmtId="49" fontId="22" fillId="0" borderId="34" xfId="45" applyNumberFormat="1" applyFont="1" applyFill="1" applyBorder="1" applyProtection="1">
      <alignment horizontal="center" shrinkToFit="1"/>
    </xf>
    <xf numFmtId="49" fontId="22" fillId="0" borderId="34" xfId="46" applyNumberFormat="1" applyFont="1" applyFill="1" applyBorder="1" applyProtection="1">
      <alignment horizontal="center"/>
    </xf>
    <xf numFmtId="4" fontId="22" fillId="0" borderId="34" xfId="47" applyNumberFormat="1" applyFont="1" applyFill="1" applyBorder="1" applyProtection="1">
      <alignment horizontal="right" shrinkToFit="1"/>
    </xf>
    <xf numFmtId="0" fontId="18" fillId="0" borderId="34" xfId="44" applyNumberFormat="1" applyFont="1" applyFill="1" applyBorder="1" applyAlignment="1" applyProtection="1">
      <alignment wrapText="1"/>
    </xf>
    <xf numFmtId="49" fontId="18" fillId="0" borderId="34" xfId="45" applyNumberFormat="1" applyFont="1" applyFill="1" applyBorder="1" applyProtection="1">
      <alignment horizontal="center" shrinkToFit="1"/>
    </xf>
    <xf numFmtId="49" fontId="18" fillId="0" borderId="34" xfId="46" applyNumberFormat="1" applyFont="1" applyFill="1" applyBorder="1" applyProtection="1">
      <alignment horizontal="center"/>
    </xf>
    <xf numFmtId="4" fontId="18" fillId="0" borderId="34" xfId="47" applyNumberFormat="1" applyFont="1" applyFill="1" applyBorder="1" applyProtection="1">
      <alignment horizontal="right" shrinkToFit="1"/>
    </xf>
    <xf numFmtId="4" fontId="23" fillId="0" borderId="34" xfId="47" applyNumberFormat="1" applyFont="1" applyFill="1" applyBorder="1" applyProtection="1">
      <alignment horizontal="right" shrinkToFit="1"/>
    </xf>
    <xf numFmtId="0" fontId="22" fillId="0" borderId="34" xfId="44" applyNumberFormat="1" applyFont="1" applyFill="1" applyBorder="1" applyAlignment="1" applyProtection="1">
      <alignment vertical="center" wrapText="1"/>
    </xf>
    <xf numFmtId="0" fontId="18" fillId="0" borderId="34" xfId="44" applyNumberFormat="1" applyFont="1" applyFill="1" applyBorder="1" applyAlignment="1" applyProtection="1">
      <alignment vertical="center" wrapText="1"/>
    </xf>
    <xf numFmtId="0" fontId="6" fillId="0" borderId="1" xfId="14" applyNumberFormat="1" applyFill="1" applyProtection="1"/>
    <xf numFmtId="0" fontId="21" fillId="0" borderId="34" xfId="36" applyNumberFormat="1" applyFont="1" applyFill="1" applyBorder="1" applyAlignment="1" applyProtection="1">
      <alignment wrapText="1"/>
    </xf>
    <xf numFmtId="0" fontId="21" fillId="0" borderId="34" xfId="53" applyNumberFormat="1" applyFont="1" applyFill="1" applyBorder="1" applyProtection="1">
      <alignment horizontal="center" shrinkToFit="1"/>
    </xf>
    <xf numFmtId="49" fontId="21" fillId="0" borderId="34" xfId="38" applyNumberFormat="1" applyFont="1" applyFill="1" applyBorder="1" applyProtection="1">
      <alignment horizontal="center"/>
    </xf>
    <xf numFmtId="4" fontId="21" fillId="0" borderId="34" xfId="39" applyNumberFormat="1" applyFont="1" applyFill="1" applyBorder="1" applyProtection="1">
      <alignment horizontal="right" shrinkToFit="1"/>
    </xf>
    <xf numFmtId="4" fontId="21" fillId="0" borderId="34" xfId="54" applyNumberFormat="1" applyFont="1" applyFill="1" applyBorder="1" applyProtection="1">
      <alignment horizontal="right" shrinkToFit="1"/>
    </xf>
    <xf numFmtId="49" fontId="1" fillId="0" borderId="1" xfId="55" applyNumberFormat="1" applyFill="1" applyBorder="1" applyProtection="1"/>
    <xf numFmtId="0" fontId="0" fillId="0" borderId="0" xfId="0" applyFill="1" applyProtection="1">
      <protection locked="0"/>
    </xf>
    <xf numFmtId="0" fontId="18" fillId="0" borderId="34" xfId="29" applyNumberFormat="1" applyFont="1" applyBorder="1" applyProtection="1">
      <alignment horizontal="center" vertical="top" wrapText="1"/>
    </xf>
    <xf numFmtId="0" fontId="18" fillId="0" borderId="34" xfId="29" applyFont="1" applyBorder="1">
      <alignment horizontal="center" vertical="top" wrapText="1"/>
    </xf>
    <xf numFmtId="49" fontId="18" fillId="0" borderId="34" xfId="30" applyNumberFormat="1" applyFont="1" applyBorder="1" applyProtection="1">
      <alignment horizontal="center" vertical="top" wrapText="1"/>
    </xf>
    <xf numFmtId="49" fontId="18" fillId="0" borderId="34" xfId="30" applyFont="1" applyBorder="1">
      <alignment horizontal="center" vertical="top" wrapText="1"/>
    </xf>
    <xf numFmtId="0" fontId="20" fillId="0" borderId="0" xfId="0" applyFont="1" applyAlignment="1" applyProtection="1">
      <alignment horizontal="center" vertical="top" wrapText="1"/>
      <protection locked="0"/>
    </xf>
    <xf numFmtId="0" fontId="13" fillId="0" borderId="1" xfId="2" applyNumberFormat="1" applyFont="1" applyProtection="1">
      <alignment horizontal="center"/>
    </xf>
    <xf numFmtId="0" fontId="13" fillId="0" borderId="1" xfId="2" applyFont="1">
      <alignment horizontal="center"/>
    </xf>
    <xf numFmtId="0" fontId="14" fillId="0" borderId="2" xfId="20" applyNumberFormat="1" applyFont="1" applyProtection="1">
      <alignment horizontal="left" wrapText="1"/>
    </xf>
    <xf numFmtId="0" fontId="14" fillId="0" borderId="2" xfId="20" applyFont="1">
      <alignment horizontal="left" wrapText="1"/>
    </xf>
    <xf numFmtId="0" fontId="14" fillId="0" borderId="10" xfId="22" applyNumberFormat="1" applyFont="1" applyProtection="1">
      <alignment horizontal="left" wrapText="1"/>
    </xf>
    <xf numFmtId="0" fontId="14" fillId="0" borderId="10" xfId="22" applyFont="1">
      <alignment horizontal="left" wrapText="1"/>
    </xf>
    <xf numFmtId="0" fontId="13" fillId="0" borderId="1" xfId="28" applyNumberFormat="1" applyFont="1" applyBorder="1" applyProtection="1">
      <alignment horizontal="center"/>
    </xf>
    <xf numFmtId="0" fontId="13" fillId="0" borderId="1" xfId="28" applyFont="1" applyBorder="1">
      <alignment horizontal="center"/>
    </xf>
    <xf numFmtId="0" fontId="14" fillId="0" borderId="34" xfId="29" applyNumberFormat="1" applyFont="1" applyBorder="1" applyProtection="1">
      <alignment horizontal="center" vertical="top" wrapText="1"/>
    </xf>
    <xf numFmtId="0" fontId="14" fillId="0" borderId="34" xfId="29" applyFont="1" applyBorder="1">
      <alignment horizontal="center" vertical="top" wrapText="1"/>
    </xf>
    <xf numFmtId="49" fontId="14" fillId="0" borderId="34" xfId="30" applyNumberFormat="1" applyFont="1" applyBorder="1" applyProtection="1">
      <alignment horizontal="center" vertical="top" wrapText="1"/>
    </xf>
    <xf numFmtId="49" fontId="14" fillId="0" borderId="34" xfId="30" applyFont="1" applyBorder="1">
      <alignment horizontal="center" vertical="top" wrapText="1"/>
    </xf>
    <xf numFmtId="49" fontId="14" fillId="0" borderId="1" xfId="48" applyNumberFormat="1" applyFont="1" applyAlignment="1" applyProtection="1">
      <alignment horizontal="right" wrapText="1"/>
    </xf>
    <xf numFmtId="49" fontId="14" fillId="0" borderId="35" xfId="48" applyNumberFormat="1" applyFont="1" applyBorder="1" applyAlignment="1" applyProtection="1">
      <alignment horizontal="right" wrapText="1"/>
    </xf>
    <xf numFmtId="0" fontId="14" fillId="0" borderId="2" xfId="109" applyNumberFormat="1" applyFont="1" applyProtection="1">
      <alignment horizontal="center" wrapText="1"/>
    </xf>
    <xf numFmtId="0" fontId="14" fillId="0" borderId="2" xfId="109" applyFont="1">
      <alignment horizontal="center" wrapText="1"/>
    </xf>
    <xf numFmtId="0" fontId="19" fillId="0" borderId="11" xfId="111" applyNumberFormat="1" applyFont="1" applyProtection="1">
      <alignment horizontal="center"/>
    </xf>
    <xf numFmtId="0" fontId="19" fillId="0" borderId="11" xfId="111" applyFont="1">
      <alignment horizontal="center"/>
    </xf>
    <xf numFmtId="0" fontId="14" fillId="0" borderId="1" xfId="116" applyNumberFormat="1" applyFont="1" applyProtection="1">
      <alignment horizontal="center"/>
    </xf>
    <xf numFmtId="0" fontId="14" fillId="0" borderId="1" xfId="116" applyFont="1">
      <alignment horizontal="center"/>
    </xf>
    <xf numFmtId="0" fontId="14" fillId="0" borderId="2" xfId="3" applyNumberFormat="1" applyFont="1" applyProtection="1">
      <alignment horizontal="center"/>
    </xf>
    <xf numFmtId="0" fontId="14" fillId="0" borderId="2" xfId="3" applyFont="1">
      <alignment horizontal="center"/>
    </xf>
    <xf numFmtId="0" fontId="9" fillId="0" borderId="11" xfId="111" applyNumberFormat="1" applyProtection="1">
      <alignment horizontal="center"/>
    </xf>
    <xf numFmtId="0" fontId="9" fillId="0" borderId="11" xfId="111">
      <alignment horizontal="center"/>
    </xf>
    <xf numFmtId="0" fontId="1" fillId="0" borderId="13" xfId="120" applyNumberFormat="1" applyProtection="1">
      <alignment horizontal="left" wrapText="1"/>
    </xf>
    <xf numFmtId="0" fontId="1" fillId="0" borderId="13" xfId="120">
      <alignment horizontal="left" wrapText="1"/>
    </xf>
    <xf numFmtId="0" fontId="3" fillId="0" borderId="2" xfId="109" applyNumberFormat="1" applyProtection="1">
      <alignment horizontal="center" wrapText="1"/>
    </xf>
    <xf numFmtId="0" fontId="3" fillId="0" borderId="2" xfId="109">
      <alignment horizontal="center" wrapText="1"/>
    </xf>
  </cellXfs>
  <cellStyles count="130">
    <cellStyle name="br" xfId="124"/>
    <cellStyle name="col" xfId="123"/>
    <cellStyle name="st128" xfId="120"/>
    <cellStyle name="style0" xfId="125"/>
    <cellStyle name="td" xfId="126"/>
    <cellStyle name="tr" xfId="122"/>
    <cellStyle name="xl100" xfId="74"/>
    <cellStyle name="xl101" xfId="78"/>
    <cellStyle name="xl102" xfId="83"/>
    <cellStyle name="xl103" xfId="86"/>
    <cellStyle name="xl104" xfId="75"/>
    <cellStyle name="xl105" xfId="79"/>
    <cellStyle name="xl106" xfId="84"/>
    <cellStyle name="xl107" xfId="87"/>
    <cellStyle name="xl108" xfId="80"/>
    <cellStyle name="xl109" xfId="88"/>
    <cellStyle name="xl110" xfId="91"/>
    <cellStyle name="xl111" xfId="76"/>
    <cellStyle name="xl112" xfId="81"/>
    <cellStyle name="xl113" xfId="82"/>
    <cellStyle name="xl114" xfId="89"/>
    <cellStyle name="xl115" xfId="92"/>
    <cellStyle name="xl116" xfId="94"/>
    <cellStyle name="xl117" xfId="95"/>
    <cellStyle name="xl118" xfId="96"/>
    <cellStyle name="xl119" xfId="97"/>
    <cellStyle name="xl120" xfId="98"/>
    <cellStyle name="xl121" xfId="99"/>
    <cellStyle name="xl122" xfId="100"/>
    <cellStyle name="xl123" xfId="105"/>
    <cellStyle name="xl124" xfId="110"/>
    <cellStyle name="xl125" xfId="114"/>
    <cellStyle name="xl126" xfId="117"/>
    <cellStyle name="xl127" xfId="119"/>
    <cellStyle name="xl128" xfId="121"/>
    <cellStyle name="xl129" xfId="101"/>
    <cellStyle name="xl130" xfId="106"/>
    <cellStyle name="xl131" xfId="108"/>
    <cellStyle name="xl132" xfId="111"/>
    <cellStyle name="xl133" xfId="112"/>
    <cellStyle name="xl134" xfId="115"/>
    <cellStyle name="xl135" xfId="109"/>
    <cellStyle name="xl136" xfId="118"/>
    <cellStyle name="xl137" xfId="102"/>
    <cellStyle name="xl138" xfId="113"/>
    <cellStyle name="xl139" xfId="103"/>
    <cellStyle name="xl140" xfId="107"/>
    <cellStyle name="xl141" xfId="104"/>
    <cellStyle name="xl142" xfId="116"/>
    <cellStyle name="xl143" xfId="129"/>
    <cellStyle name="xl21" xfId="127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8"/>
    <cellStyle name="xl33" xfId="24"/>
    <cellStyle name="xl34" xfId="34"/>
    <cellStyle name="xl35" xfId="37"/>
    <cellStyle name="xl36" xfId="41"/>
    <cellStyle name="xl37" xfId="45"/>
    <cellStyle name="xl38" xfId="6"/>
    <cellStyle name="xl39" xfId="38"/>
    <cellStyle name="xl40" xfId="42"/>
    <cellStyle name="xl41" xfId="46"/>
    <cellStyle name="xl42" xfId="17"/>
    <cellStyle name="xl43" xfId="20"/>
    <cellStyle name="xl44" xfId="22"/>
    <cellStyle name="xl45" xfId="25"/>
    <cellStyle name="xl46" xfId="30"/>
    <cellStyle name="xl47" xfId="35"/>
    <cellStyle name="xl48" xfId="39"/>
    <cellStyle name="xl49" xfId="43"/>
    <cellStyle name="xl50" xfId="47"/>
    <cellStyle name="xl51" xfId="2"/>
    <cellStyle name="xl52" xfId="7"/>
    <cellStyle name="xl53" xfId="11"/>
    <cellStyle name="xl54" xfId="18"/>
    <cellStyle name="xl55" xfId="23"/>
    <cellStyle name="xl56" xfId="26"/>
    <cellStyle name="xl57" xfId="3"/>
    <cellStyle name="xl58" xfId="8"/>
    <cellStyle name="xl59" xfId="12"/>
    <cellStyle name="xl60" xfId="15"/>
    <cellStyle name="xl61" xfId="19"/>
    <cellStyle name="xl62" xfId="21"/>
    <cellStyle name="xl63" xfId="27"/>
    <cellStyle name="xl64" xfId="28"/>
    <cellStyle name="xl65" xfId="4"/>
    <cellStyle name="xl66" xfId="9"/>
    <cellStyle name="xl67" xfId="13"/>
    <cellStyle name="xl68" xfId="31"/>
    <cellStyle name="xl69" xfId="32"/>
    <cellStyle name="xl70" xfId="59"/>
    <cellStyle name="xl71" xfId="65"/>
    <cellStyle name="xl72" xfId="71"/>
    <cellStyle name="xl73" xfId="53"/>
    <cellStyle name="xl74" xfId="56"/>
    <cellStyle name="xl75" xfId="60"/>
    <cellStyle name="xl76" xfId="66"/>
    <cellStyle name="xl77" xfId="72"/>
    <cellStyle name="xl78" xfId="50"/>
    <cellStyle name="xl79" xfId="61"/>
    <cellStyle name="xl80" xfId="67"/>
    <cellStyle name="xl81" xfId="51"/>
    <cellStyle name="xl82" xfId="57"/>
    <cellStyle name="xl83" xfId="62"/>
    <cellStyle name="xl84" xfId="68"/>
    <cellStyle name="xl85" xfId="48"/>
    <cellStyle name="xl86" xfId="54"/>
    <cellStyle name="xl87" xfId="58"/>
    <cellStyle name="xl88" xfId="63"/>
    <cellStyle name="xl89" xfId="69"/>
    <cellStyle name="xl90" xfId="49"/>
    <cellStyle name="xl91" xfId="52"/>
    <cellStyle name="xl92" xfId="55"/>
    <cellStyle name="xl93" xfId="64"/>
    <cellStyle name="xl94" xfId="70"/>
    <cellStyle name="xl95" xfId="73"/>
    <cellStyle name="xl96" xfId="77"/>
    <cellStyle name="xl97" xfId="85"/>
    <cellStyle name="xl98" xfId="90"/>
    <cellStyle name="xl99" xfId="9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4"/>
  <sheetViews>
    <sheetView tabSelected="1" view="pageBreakPreview" zoomScaleNormal="100" zoomScaleSheetLayoutView="100" workbookViewId="0">
      <selection activeCell="A2" sqref="A2:E2"/>
    </sheetView>
  </sheetViews>
  <sheetFormatPr defaultColWidth="9.109375" defaultRowHeight="14.4" x14ac:dyDescent="0.3"/>
  <cols>
    <col min="1" max="1" width="54" style="1" customWidth="1"/>
    <col min="2" max="2" width="6.44140625" style="1" customWidth="1"/>
    <col min="3" max="3" width="24" style="1" customWidth="1"/>
    <col min="4" max="4" width="15.5546875" style="1" customWidth="1"/>
    <col min="5" max="5" width="14.33203125" style="1" customWidth="1"/>
    <col min="6" max="6" width="16.88671875" style="1" customWidth="1"/>
    <col min="7" max="16384" width="9.109375" style="1"/>
  </cols>
  <sheetData>
    <row r="1" spans="1:6" ht="58.5" customHeight="1" x14ac:dyDescent="0.3">
      <c r="D1" s="154" t="s">
        <v>1490</v>
      </c>
      <c r="E1" s="154"/>
      <c r="F1" s="154"/>
    </row>
    <row r="2" spans="1:6" ht="14.1" customHeight="1" x14ac:dyDescent="0.3">
      <c r="A2" s="155" t="s">
        <v>0</v>
      </c>
      <c r="B2" s="156"/>
      <c r="C2" s="156"/>
      <c r="D2" s="156"/>
      <c r="E2" s="156"/>
      <c r="F2" s="15"/>
    </row>
    <row r="3" spans="1:6" ht="14.1" customHeight="1" x14ac:dyDescent="0.3">
      <c r="A3" s="16"/>
      <c r="B3" s="16"/>
      <c r="C3" s="17"/>
      <c r="D3" s="17"/>
      <c r="E3" s="18"/>
      <c r="F3" s="19" t="s">
        <v>1</v>
      </c>
    </row>
    <row r="4" spans="1:6" ht="14.1" customHeight="1" x14ac:dyDescent="0.3">
      <c r="A4" s="20"/>
      <c r="B4" s="21" t="s">
        <v>2</v>
      </c>
      <c r="C4" s="20"/>
      <c r="D4" s="20"/>
      <c r="E4" s="22" t="s">
        <v>3</v>
      </c>
      <c r="F4" s="23" t="s">
        <v>1485</v>
      </c>
    </row>
    <row r="5" spans="1:6" ht="14.1" customHeight="1" x14ac:dyDescent="0.3">
      <c r="A5" s="21"/>
      <c r="B5" s="24"/>
      <c r="C5" s="21"/>
      <c r="D5" s="21"/>
      <c r="E5" s="22" t="s">
        <v>4</v>
      </c>
      <c r="F5" s="25">
        <v>45200</v>
      </c>
    </row>
    <row r="6" spans="1:6" ht="14.1" customHeight="1" x14ac:dyDescent="0.3">
      <c r="A6" s="26" t="s">
        <v>5</v>
      </c>
      <c r="B6" s="26"/>
      <c r="C6" s="26"/>
      <c r="D6" s="27"/>
      <c r="E6" s="28" t="s">
        <v>6</v>
      </c>
      <c r="F6" s="29"/>
    </row>
    <row r="7" spans="1:6" ht="15.9" customHeight="1" x14ac:dyDescent="0.3">
      <c r="A7" s="26" t="s">
        <v>7</v>
      </c>
      <c r="B7" s="157" t="s">
        <v>8</v>
      </c>
      <c r="C7" s="158"/>
      <c r="D7" s="158"/>
      <c r="E7" s="28" t="s">
        <v>9</v>
      </c>
      <c r="F7" s="30"/>
    </row>
    <row r="8" spans="1:6" ht="15.9" customHeight="1" x14ac:dyDescent="0.3">
      <c r="A8" s="26" t="s">
        <v>10</v>
      </c>
      <c r="B8" s="159" t="s">
        <v>11</v>
      </c>
      <c r="C8" s="160"/>
      <c r="D8" s="160"/>
      <c r="E8" s="31" t="s">
        <v>12</v>
      </c>
      <c r="F8" s="30" t="s">
        <v>13</v>
      </c>
    </row>
    <row r="9" spans="1:6" ht="14.1" customHeight="1" x14ac:dyDescent="0.3">
      <c r="A9" s="21" t="s">
        <v>14</v>
      </c>
      <c r="B9" s="32"/>
      <c r="C9" s="32"/>
      <c r="D9" s="33"/>
      <c r="E9" s="34"/>
      <c r="F9" s="30"/>
    </row>
    <row r="10" spans="1:6" ht="14.1" customHeight="1" x14ac:dyDescent="0.3">
      <c r="A10" s="26" t="s">
        <v>15</v>
      </c>
      <c r="B10" s="26"/>
      <c r="C10" s="26"/>
      <c r="D10" s="27"/>
      <c r="E10" s="31" t="s">
        <v>16</v>
      </c>
      <c r="F10" s="35" t="s">
        <v>17</v>
      </c>
    </row>
    <row r="11" spans="1:6" ht="14.1" customHeight="1" x14ac:dyDescent="0.3">
      <c r="A11" s="161" t="s">
        <v>18</v>
      </c>
      <c r="B11" s="162"/>
      <c r="C11" s="162"/>
      <c r="D11" s="162"/>
      <c r="E11" s="162"/>
      <c r="F11" s="162"/>
    </row>
    <row r="12" spans="1:6" ht="12.9" customHeight="1" x14ac:dyDescent="0.3">
      <c r="A12" s="150" t="s">
        <v>19</v>
      </c>
      <c r="B12" s="150" t="s">
        <v>20</v>
      </c>
      <c r="C12" s="150" t="s">
        <v>21</v>
      </c>
      <c r="D12" s="152" t="s">
        <v>22</v>
      </c>
      <c r="E12" s="152" t="s">
        <v>23</v>
      </c>
      <c r="F12" s="150" t="s">
        <v>24</v>
      </c>
    </row>
    <row r="13" spans="1:6" ht="12" customHeight="1" x14ac:dyDescent="0.3">
      <c r="A13" s="151"/>
      <c r="B13" s="151"/>
      <c r="C13" s="151"/>
      <c r="D13" s="153"/>
      <c r="E13" s="153"/>
      <c r="F13" s="151"/>
    </row>
    <row r="14" spans="1:6" ht="14.25" customHeight="1" x14ac:dyDescent="0.3">
      <c r="A14" s="151"/>
      <c r="B14" s="151"/>
      <c r="C14" s="151"/>
      <c r="D14" s="153"/>
      <c r="E14" s="153"/>
      <c r="F14" s="151"/>
    </row>
    <row r="15" spans="1:6" ht="14.25" customHeight="1" x14ac:dyDescent="0.3">
      <c r="A15" s="120">
        <v>1</v>
      </c>
      <c r="B15" s="121">
        <v>2</v>
      </c>
      <c r="C15" s="121">
        <v>3</v>
      </c>
      <c r="D15" s="122" t="s">
        <v>25</v>
      </c>
      <c r="E15" s="122" t="s">
        <v>26</v>
      </c>
      <c r="F15" s="122" t="s">
        <v>27</v>
      </c>
    </row>
    <row r="16" spans="1:6" ht="17.25" customHeight="1" x14ac:dyDescent="0.3">
      <c r="A16" s="123" t="s">
        <v>28</v>
      </c>
      <c r="B16" s="124" t="s">
        <v>29</v>
      </c>
      <c r="C16" s="125" t="s">
        <v>30</v>
      </c>
      <c r="D16" s="126">
        <v>759361682.70000005</v>
      </c>
      <c r="E16" s="126">
        <v>576420202.66999996</v>
      </c>
      <c r="F16" s="126">
        <v>182941480.03</v>
      </c>
    </row>
    <row r="17" spans="1:6" ht="15" customHeight="1" x14ac:dyDescent="0.3">
      <c r="A17" s="127" t="s">
        <v>31</v>
      </c>
      <c r="B17" s="128"/>
      <c r="C17" s="129"/>
      <c r="D17" s="130"/>
      <c r="E17" s="130"/>
      <c r="F17" s="130"/>
    </row>
    <row r="18" spans="1:6" x14ac:dyDescent="0.3">
      <c r="A18" s="131" t="s">
        <v>32</v>
      </c>
      <c r="B18" s="132" t="s">
        <v>29</v>
      </c>
      <c r="C18" s="133" t="s">
        <v>33</v>
      </c>
      <c r="D18" s="134">
        <v>165600</v>
      </c>
      <c r="E18" s="134">
        <v>353912.94</v>
      </c>
      <c r="F18" s="134">
        <v>29170.38</v>
      </c>
    </row>
    <row r="19" spans="1:6" ht="15.75" customHeight="1" x14ac:dyDescent="0.3">
      <c r="A19" s="115" t="s">
        <v>34</v>
      </c>
      <c r="B19" s="116" t="s">
        <v>29</v>
      </c>
      <c r="C19" s="117" t="s">
        <v>35</v>
      </c>
      <c r="D19" s="118">
        <v>165600</v>
      </c>
      <c r="E19" s="118">
        <v>353912.94</v>
      </c>
      <c r="F19" s="118">
        <v>29170.38</v>
      </c>
    </row>
    <row r="20" spans="1:6" x14ac:dyDescent="0.3">
      <c r="A20" s="111" t="s">
        <v>36</v>
      </c>
      <c r="B20" s="112" t="s">
        <v>29</v>
      </c>
      <c r="C20" s="113" t="s">
        <v>37</v>
      </c>
      <c r="D20" s="114">
        <v>165600</v>
      </c>
      <c r="E20" s="114">
        <v>353912.94</v>
      </c>
      <c r="F20" s="114"/>
    </row>
    <row r="21" spans="1:6" ht="24.6" x14ac:dyDescent="0.3">
      <c r="A21" s="111" t="s">
        <v>38</v>
      </c>
      <c r="B21" s="112" t="s">
        <v>29</v>
      </c>
      <c r="C21" s="113" t="s">
        <v>39</v>
      </c>
      <c r="D21" s="114">
        <v>78000</v>
      </c>
      <c r="E21" s="114">
        <v>53979.57</v>
      </c>
      <c r="F21" s="114">
        <v>24020.43</v>
      </c>
    </row>
    <row r="22" spans="1:6" ht="48" customHeight="1" x14ac:dyDescent="0.3">
      <c r="A22" s="111" t="s">
        <v>40</v>
      </c>
      <c r="B22" s="112" t="s">
        <v>29</v>
      </c>
      <c r="C22" s="113" t="s">
        <v>41</v>
      </c>
      <c r="D22" s="114">
        <v>78000</v>
      </c>
      <c r="E22" s="114">
        <v>53979.57</v>
      </c>
      <c r="F22" s="114">
        <v>24020.43</v>
      </c>
    </row>
    <row r="23" spans="1:6" x14ac:dyDescent="0.3">
      <c r="A23" s="111" t="s">
        <v>42</v>
      </c>
      <c r="B23" s="112" t="s">
        <v>29</v>
      </c>
      <c r="C23" s="113" t="s">
        <v>43</v>
      </c>
      <c r="D23" s="114">
        <v>75600</v>
      </c>
      <c r="E23" s="114">
        <v>292373.03000000003</v>
      </c>
      <c r="F23" s="114"/>
    </row>
    <row r="24" spans="1:6" ht="24.6" x14ac:dyDescent="0.3">
      <c r="A24" s="111" t="s">
        <v>45</v>
      </c>
      <c r="B24" s="112" t="s">
        <v>29</v>
      </c>
      <c r="C24" s="113" t="s">
        <v>46</v>
      </c>
      <c r="D24" s="114"/>
      <c r="E24" s="114">
        <v>2148.3000000000002</v>
      </c>
      <c r="F24" s="114"/>
    </row>
    <row r="25" spans="1:6" ht="36.6" x14ac:dyDescent="0.3">
      <c r="A25" s="111" t="s">
        <v>47</v>
      </c>
      <c r="B25" s="112" t="s">
        <v>29</v>
      </c>
      <c r="C25" s="113" t="s">
        <v>48</v>
      </c>
      <c r="D25" s="114">
        <v>75600</v>
      </c>
      <c r="E25" s="114">
        <v>290224.73</v>
      </c>
      <c r="F25" s="114"/>
    </row>
    <row r="26" spans="1:6" x14ac:dyDescent="0.3">
      <c r="A26" s="111" t="s">
        <v>49</v>
      </c>
      <c r="B26" s="112" t="s">
        <v>29</v>
      </c>
      <c r="C26" s="113" t="s">
        <v>50</v>
      </c>
      <c r="D26" s="114">
        <v>12000</v>
      </c>
      <c r="E26" s="114">
        <v>7560.34</v>
      </c>
      <c r="F26" s="114">
        <v>5149.95</v>
      </c>
    </row>
    <row r="27" spans="1:6" x14ac:dyDescent="0.3">
      <c r="A27" s="111" t="s">
        <v>51</v>
      </c>
      <c r="B27" s="112" t="s">
        <v>29</v>
      </c>
      <c r="C27" s="113" t="s">
        <v>52</v>
      </c>
      <c r="D27" s="114">
        <v>12000</v>
      </c>
      <c r="E27" s="114">
        <v>6850.05</v>
      </c>
      <c r="F27" s="114">
        <v>5149.95</v>
      </c>
    </row>
    <row r="28" spans="1:6" ht="39.75" customHeight="1" x14ac:dyDescent="0.3">
      <c r="A28" s="111" t="s">
        <v>53</v>
      </c>
      <c r="B28" s="112" t="s">
        <v>29</v>
      </c>
      <c r="C28" s="113" t="s">
        <v>54</v>
      </c>
      <c r="D28" s="114">
        <v>12000</v>
      </c>
      <c r="E28" s="114">
        <v>6850.05</v>
      </c>
      <c r="F28" s="114">
        <v>5149.95</v>
      </c>
    </row>
    <row r="29" spans="1:6" x14ac:dyDescent="0.3">
      <c r="A29" s="111" t="s">
        <v>55</v>
      </c>
      <c r="B29" s="112" t="s">
        <v>29</v>
      </c>
      <c r="C29" s="113" t="s">
        <v>56</v>
      </c>
      <c r="D29" s="114"/>
      <c r="E29" s="114">
        <v>710.29</v>
      </c>
      <c r="F29" s="114"/>
    </row>
    <row r="30" spans="1:6" ht="40.5" customHeight="1" x14ac:dyDescent="0.3">
      <c r="A30" s="111" t="s">
        <v>57</v>
      </c>
      <c r="B30" s="112" t="s">
        <v>29</v>
      </c>
      <c r="C30" s="113" t="s">
        <v>58</v>
      </c>
      <c r="D30" s="114"/>
      <c r="E30" s="114">
        <v>710.29</v>
      </c>
      <c r="F30" s="114"/>
    </row>
    <row r="31" spans="1:6" x14ac:dyDescent="0.3">
      <c r="A31" s="131" t="s">
        <v>32</v>
      </c>
      <c r="B31" s="132" t="s">
        <v>29</v>
      </c>
      <c r="C31" s="133" t="s">
        <v>59</v>
      </c>
      <c r="D31" s="134">
        <v>176565301</v>
      </c>
      <c r="E31" s="134">
        <v>142112941.72999999</v>
      </c>
      <c r="F31" s="134">
        <f>SUM(D31-E31)</f>
        <v>34452359.270000011</v>
      </c>
    </row>
    <row r="32" spans="1:6" x14ac:dyDescent="0.3">
      <c r="A32" s="115" t="s">
        <v>60</v>
      </c>
      <c r="B32" s="116" t="s">
        <v>29</v>
      </c>
      <c r="C32" s="117" t="s">
        <v>61</v>
      </c>
      <c r="D32" s="118">
        <v>123509000</v>
      </c>
      <c r="E32" s="118">
        <v>107246194.23</v>
      </c>
      <c r="F32" s="118">
        <v>21368158.359999999</v>
      </c>
    </row>
    <row r="33" spans="1:6" x14ac:dyDescent="0.3">
      <c r="A33" s="111" t="s">
        <v>62</v>
      </c>
      <c r="B33" s="112" t="s">
        <v>29</v>
      </c>
      <c r="C33" s="113" t="s">
        <v>63</v>
      </c>
      <c r="D33" s="114">
        <v>123509000</v>
      </c>
      <c r="E33" s="114">
        <v>107246194.23</v>
      </c>
      <c r="F33" s="114">
        <v>21368158.359999999</v>
      </c>
    </row>
    <row r="34" spans="1:6" ht="72.599999999999994" x14ac:dyDescent="0.3">
      <c r="A34" s="111" t="s">
        <v>64</v>
      </c>
      <c r="B34" s="112" t="s">
        <v>29</v>
      </c>
      <c r="C34" s="113" t="s">
        <v>65</v>
      </c>
      <c r="D34" s="114">
        <v>123509000</v>
      </c>
      <c r="E34" s="114">
        <v>102140841.64</v>
      </c>
      <c r="F34" s="114">
        <v>21368158.359999999</v>
      </c>
    </row>
    <row r="35" spans="1:6" ht="75" customHeight="1" x14ac:dyDescent="0.3">
      <c r="A35" s="111" t="s">
        <v>66</v>
      </c>
      <c r="B35" s="112" t="s">
        <v>29</v>
      </c>
      <c r="C35" s="113" t="s">
        <v>67</v>
      </c>
      <c r="D35" s="114"/>
      <c r="E35" s="114">
        <v>102098906.58</v>
      </c>
      <c r="F35" s="114"/>
    </row>
    <row r="36" spans="1:6" ht="71.25" customHeight="1" x14ac:dyDescent="0.3">
      <c r="A36" s="111" t="s">
        <v>68</v>
      </c>
      <c r="B36" s="112" t="s">
        <v>29</v>
      </c>
      <c r="C36" s="113" t="s">
        <v>69</v>
      </c>
      <c r="D36" s="114"/>
      <c r="E36" s="114">
        <v>41935.06</v>
      </c>
      <c r="F36" s="114"/>
    </row>
    <row r="37" spans="1:6" ht="72" customHeight="1" x14ac:dyDescent="0.3">
      <c r="A37" s="111" t="s">
        <v>70</v>
      </c>
      <c r="B37" s="112" t="s">
        <v>29</v>
      </c>
      <c r="C37" s="113" t="s">
        <v>71</v>
      </c>
      <c r="D37" s="114"/>
      <c r="E37" s="114">
        <v>882390.13</v>
      </c>
      <c r="F37" s="114"/>
    </row>
    <row r="38" spans="1:6" ht="99" customHeight="1" x14ac:dyDescent="0.3">
      <c r="A38" s="111" t="s">
        <v>72</v>
      </c>
      <c r="B38" s="112" t="s">
        <v>29</v>
      </c>
      <c r="C38" s="113" t="s">
        <v>73</v>
      </c>
      <c r="D38" s="114"/>
      <c r="E38" s="114">
        <v>881780.73</v>
      </c>
      <c r="F38" s="114"/>
    </row>
    <row r="39" spans="1:6" ht="98.25" customHeight="1" x14ac:dyDescent="0.3">
      <c r="A39" s="111" t="s">
        <v>74</v>
      </c>
      <c r="B39" s="112" t="s">
        <v>29</v>
      </c>
      <c r="C39" s="113" t="s">
        <v>75</v>
      </c>
      <c r="D39" s="114"/>
      <c r="E39" s="114">
        <v>609.4</v>
      </c>
      <c r="F39" s="114"/>
    </row>
    <row r="40" spans="1:6" ht="36.6" x14ac:dyDescent="0.3">
      <c r="A40" s="111" t="s">
        <v>76</v>
      </c>
      <c r="B40" s="112" t="s">
        <v>29</v>
      </c>
      <c r="C40" s="113" t="s">
        <v>77</v>
      </c>
      <c r="D40" s="114"/>
      <c r="E40" s="114">
        <v>1859264.5</v>
      </c>
      <c r="F40" s="114"/>
    </row>
    <row r="41" spans="1:6" ht="48" customHeight="1" x14ac:dyDescent="0.3">
      <c r="A41" s="111" t="s">
        <v>78</v>
      </c>
      <c r="B41" s="112" t="s">
        <v>29</v>
      </c>
      <c r="C41" s="113" t="s">
        <v>79</v>
      </c>
      <c r="D41" s="114"/>
      <c r="E41" s="114">
        <v>1847414.11</v>
      </c>
      <c r="F41" s="114"/>
    </row>
    <row r="42" spans="1:6" ht="60.6" x14ac:dyDescent="0.3">
      <c r="A42" s="111" t="s">
        <v>80</v>
      </c>
      <c r="B42" s="112" t="s">
        <v>29</v>
      </c>
      <c r="C42" s="113" t="s">
        <v>81</v>
      </c>
      <c r="D42" s="114"/>
      <c r="E42" s="114">
        <v>11850.39</v>
      </c>
      <c r="F42" s="114"/>
    </row>
    <row r="43" spans="1:6" ht="63.75" customHeight="1" x14ac:dyDescent="0.3">
      <c r="A43" s="111" t="s">
        <v>82</v>
      </c>
      <c r="B43" s="112" t="s">
        <v>29</v>
      </c>
      <c r="C43" s="113" t="s">
        <v>83</v>
      </c>
      <c r="D43" s="114"/>
      <c r="E43" s="114">
        <v>11349.02</v>
      </c>
      <c r="F43" s="114"/>
    </row>
    <row r="44" spans="1:6" ht="84.6" x14ac:dyDescent="0.3">
      <c r="A44" s="111" t="s">
        <v>84</v>
      </c>
      <c r="B44" s="112" t="s">
        <v>29</v>
      </c>
      <c r="C44" s="113" t="s">
        <v>85</v>
      </c>
      <c r="D44" s="114"/>
      <c r="E44" s="114">
        <v>11349.02</v>
      </c>
      <c r="F44" s="114"/>
    </row>
    <row r="45" spans="1:6" ht="89.25" customHeight="1" x14ac:dyDescent="0.3">
      <c r="A45" s="111" t="s">
        <v>86</v>
      </c>
      <c r="B45" s="112" t="s">
        <v>29</v>
      </c>
      <c r="C45" s="113" t="s">
        <v>87</v>
      </c>
      <c r="D45" s="114"/>
      <c r="E45" s="114">
        <v>2202677.54</v>
      </c>
      <c r="F45" s="114"/>
    </row>
    <row r="46" spans="1:6" ht="51" customHeight="1" x14ac:dyDescent="0.3">
      <c r="A46" s="111" t="s">
        <v>88</v>
      </c>
      <c r="B46" s="112" t="s">
        <v>29</v>
      </c>
      <c r="C46" s="113" t="s">
        <v>89</v>
      </c>
      <c r="D46" s="114"/>
      <c r="E46" s="114">
        <v>2202677.54</v>
      </c>
      <c r="F46" s="114"/>
    </row>
    <row r="47" spans="1:6" ht="36.6" x14ac:dyDescent="0.3">
      <c r="A47" s="111" t="s">
        <v>90</v>
      </c>
      <c r="B47" s="112" t="s">
        <v>29</v>
      </c>
      <c r="C47" s="113" t="s">
        <v>91</v>
      </c>
      <c r="D47" s="114"/>
      <c r="E47" s="114">
        <v>149555.29</v>
      </c>
      <c r="F47" s="114"/>
    </row>
    <row r="48" spans="1:6" ht="60.6" x14ac:dyDescent="0.3">
      <c r="A48" s="111" t="s">
        <v>92</v>
      </c>
      <c r="B48" s="112" t="s">
        <v>29</v>
      </c>
      <c r="C48" s="113" t="s">
        <v>93</v>
      </c>
      <c r="D48" s="114"/>
      <c r="E48" s="114">
        <v>149555.29</v>
      </c>
      <c r="F48" s="114"/>
    </row>
    <row r="49" spans="1:6" ht="36.6" x14ac:dyDescent="0.3">
      <c r="A49" s="111" t="s">
        <v>94</v>
      </c>
      <c r="B49" s="112" t="s">
        <v>29</v>
      </c>
      <c r="C49" s="113" t="s">
        <v>95</v>
      </c>
      <c r="D49" s="114"/>
      <c r="E49" s="114">
        <v>116.11</v>
      </c>
      <c r="F49" s="114"/>
    </row>
    <row r="50" spans="1:6" ht="60.6" x14ac:dyDescent="0.3">
      <c r="A50" s="111" t="s">
        <v>96</v>
      </c>
      <c r="B50" s="112" t="s">
        <v>29</v>
      </c>
      <c r="C50" s="113" t="s">
        <v>97</v>
      </c>
      <c r="D50" s="114"/>
      <c r="E50" s="114">
        <v>116.11</v>
      </c>
      <c r="F50" s="114"/>
    </row>
    <row r="51" spans="1:6" ht="30" customHeight="1" x14ac:dyDescent="0.3">
      <c r="A51" s="115" t="s">
        <v>98</v>
      </c>
      <c r="B51" s="116" t="s">
        <v>29</v>
      </c>
      <c r="C51" s="117" t="s">
        <v>99</v>
      </c>
      <c r="D51" s="118">
        <v>13116900</v>
      </c>
      <c r="E51" s="118">
        <v>11045708.380000001</v>
      </c>
      <c r="F51" s="118">
        <v>1411603.45</v>
      </c>
    </row>
    <row r="52" spans="1:6" ht="24.6" x14ac:dyDescent="0.3">
      <c r="A52" s="111" t="s">
        <v>100</v>
      </c>
      <c r="B52" s="112" t="s">
        <v>29</v>
      </c>
      <c r="C52" s="113" t="s">
        <v>101</v>
      </c>
      <c r="D52" s="114">
        <v>13116900</v>
      </c>
      <c r="E52" s="114">
        <v>11045708.380000001</v>
      </c>
      <c r="F52" s="114">
        <v>1411603.45</v>
      </c>
    </row>
    <row r="53" spans="1:6" ht="48.6" x14ac:dyDescent="0.3">
      <c r="A53" s="111" t="s">
        <v>102</v>
      </c>
      <c r="B53" s="112" t="s">
        <v>29</v>
      </c>
      <c r="C53" s="113" t="s">
        <v>103</v>
      </c>
      <c r="D53" s="114">
        <v>5981306</v>
      </c>
      <c r="E53" s="114">
        <v>5658018.3600000003</v>
      </c>
      <c r="F53" s="114">
        <v>323287.64</v>
      </c>
    </row>
    <row r="54" spans="1:6" ht="69" customHeight="1" x14ac:dyDescent="0.3">
      <c r="A54" s="111" t="s">
        <v>104</v>
      </c>
      <c r="B54" s="112" t="s">
        <v>29</v>
      </c>
      <c r="C54" s="113" t="s">
        <v>105</v>
      </c>
      <c r="D54" s="114">
        <v>5981306</v>
      </c>
      <c r="E54" s="114">
        <v>5658018.3600000003</v>
      </c>
      <c r="F54" s="114">
        <v>323287.64</v>
      </c>
    </row>
    <row r="55" spans="1:6" ht="60.6" x14ac:dyDescent="0.3">
      <c r="A55" s="111" t="s">
        <v>106</v>
      </c>
      <c r="B55" s="112" t="s">
        <v>29</v>
      </c>
      <c r="C55" s="113" t="s">
        <v>107</v>
      </c>
      <c r="D55" s="114">
        <v>26234</v>
      </c>
      <c r="E55" s="114">
        <v>30486.32</v>
      </c>
      <c r="F55" s="114"/>
    </row>
    <row r="56" spans="1:6" ht="87" customHeight="1" x14ac:dyDescent="0.3">
      <c r="A56" s="111" t="s">
        <v>108</v>
      </c>
      <c r="B56" s="112" t="s">
        <v>29</v>
      </c>
      <c r="C56" s="113" t="s">
        <v>109</v>
      </c>
      <c r="D56" s="114">
        <v>26234</v>
      </c>
      <c r="E56" s="114">
        <v>30486.32</v>
      </c>
      <c r="F56" s="114"/>
    </row>
    <row r="57" spans="1:6" ht="48.6" x14ac:dyDescent="0.3">
      <c r="A57" s="111" t="s">
        <v>110</v>
      </c>
      <c r="B57" s="112" t="s">
        <v>29</v>
      </c>
      <c r="C57" s="113" t="s">
        <v>111</v>
      </c>
      <c r="D57" s="114">
        <v>7109360</v>
      </c>
      <c r="E57" s="114">
        <v>6021044.1900000004</v>
      </c>
      <c r="F57" s="114">
        <v>1088315.81</v>
      </c>
    </row>
    <row r="58" spans="1:6" ht="74.25" customHeight="1" x14ac:dyDescent="0.3">
      <c r="A58" s="111" t="s">
        <v>112</v>
      </c>
      <c r="B58" s="112" t="s">
        <v>29</v>
      </c>
      <c r="C58" s="113" t="s">
        <v>113</v>
      </c>
      <c r="D58" s="114">
        <v>7109360</v>
      </c>
      <c r="E58" s="114">
        <v>6021044.1900000004</v>
      </c>
      <c r="F58" s="114">
        <v>1088315.81</v>
      </c>
    </row>
    <row r="59" spans="1:6" ht="48.6" x14ac:dyDescent="0.3">
      <c r="A59" s="111" t="s">
        <v>114</v>
      </c>
      <c r="B59" s="112" t="s">
        <v>29</v>
      </c>
      <c r="C59" s="113" t="s">
        <v>115</v>
      </c>
      <c r="D59" s="114"/>
      <c r="E59" s="114">
        <v>-663840.49</v>
      </c>
      <c r="F59" s="114"/>
    </row>
    <row r="60" spans="1:6" ht="72.75" customHeight="1" x14ac:dyDescent="0.3">
      <c r="A60" s="111" t="s">
        <v>116</v>
      </c>
      <c r="B60" s="112" t="s">
        <v>29</v>
      </c>
      <c r="C60" s="113" t="s">
        <v>117</v>
      </c>
      <c r="D60" s="114"/>
      <c r="E60" s="114">
        <v>-663840.49</v>
      </c>
      <c r="F60" s="114"/>
    </row>
    <row r="61" spans="1:6" x14ac:dyDescent="0.3">
      <c r="A61" s="115" t="s">
        <v>118</v>
      </c>
      <c r="B61" s="116" t="s">
        <v>29</v>
      </c>
      <c r="C61" s="117" t="s">
        <v>119</v>
      </c>
      <c r="D61" s="118">
        <v>19447000</v>
      </c>
      <c r="E61" s="118">
        <v>13688167.48</v>
      </c>
      <c r="F61" s="118">
        <v>5526946.8300000001</v>
      </c>
    </row>
    <row r="62" spans="1:6" ht="24.6" x14ac:dyDescent="0.3">
      <c r="A62" s="111" t="s">
        <v>120</v>
      </c>
      <c r="B62" s="112" t="s">
        <v>29</v>
      </c>
      <c r="C62" s="113" t="s">
        <v>121</v>
      </c>
      <c r="D62" s="114">
        <v>15118600</v>
      </c>
      <c r="E62" s="114">
        <v>11941740.18</v>
      </c>
      <c r="F62" s="114">
        <v>3176859.82</v>
      </c>
    </row>
    <row r="63" spans="1:6" ht="24.6" x14ac:dyDescent="0.3">
      <c r="A63" s="111" t="s">
        <v>122</v>
      </c>
      <c r="B63" s="112" t="s">
        <v>29</v>
      </c>
      <c r="C63" s="113" t="s">
        <v>123</v>
      </c>
      <c r="D63" s="114">
        <v>10129500</v>
      </c>
      <c r="E63" s="114">
        <v>8572413.8100000005</v>
      </c>
      <c r="F63" s="114">
        <v>1557086.19</v>
      </c>
    </row>
    <row r="64" spans="1:6" ht="24.6" x14ac:dyDescent="0.3">
      <c r="A64" s="111" t="s">
        <v>122</v>
      </c>
      <c r="B64" s="112" t="s">
        <v>29</v>
      </c>
      <c r="C64" s="113" t="s">
        <v>124</v>
      </c>
      <c r="D64" s="114">
        <v>10129500</v>
      </c>
      <c r="E64" s="114">
        <v>8572413.8100000005</v>
      </c>
      <c r="F64" s="114">
        <v>1557086.19</v>
      </c>
    </row>
    <row r="65" spans="1:6" ht="48.6" x14ac:dyDescent="0.3">
      <c r="A65" s="111" t="s">
        <v>125</v>
      </c>
      <c r="B65" s="112" t="s">
        <v>29</v>
      </c>
      <c r="C65" s="113" t="s">
        <v>126</v>
      </c>
      <c r="D65" s="114"/>
      <c r="E65" s="114">
        <v>8572566.5299999993</v>
      </c>
      <c r="F65" s="114"/>
    </row>
    <row r="66" spans="1:6" ht="48.6" x14ac:dyDescent="0.3">
      <c r="A66" s="111" t="s">
        <v>127</v>
      </c>
      <c r="B66" s="112" t="s">
        <v>29</v>
      </c>
      <c r="C66" s="113" t="s">
        <v>128</v>
      </c>
      <c r="D66" s="114"/>
      <c r="E66" s="114">
        <v>-152.72</v>
      </c>
      <c r="F66" s="114"/>
    </row>
    <row r="67" spans="1:6" ht="26.25" customHeight="1" x14ac:dyDescent="0.3">
      <c r="A67" s="111" t="s">
        <v>129</v>
      </c>
      <c r="B67" s="112" t="s">
        <v>29</v>
      </c>
      <c r="C67" s="113" t="s">
        <v>130</v>
      </c>
      <c r="D67" s="114">
        <v>4989100</v>
      </c>
      <c r="E67" s="114">
        <v>3369326.37</v>
      </c>
      <c r="F67" s="114">
        <v>1619773.63</v>
      </c>
    </row>
    <row r="68" spans="1:6" ht="48.6" x14ac:dyDescent="0.3">
      <c r="A68" s="111" t="s">
        <v>131</v>
      </c>
      <c r="B68" s="112" t="s">
        <v>29</v>
      </c>
      <c r="C68" s="113" t="s">
        <v>132</v>
      </c>
      <c r="D68" s="114">
        <v>4989100</v>
      </c>
      <c r="E68" s="114">
        <v>3369326.37</v>
      </c>
      <c r="F68" s="114">
        <v>1619773.63</v>
      </c>
    </row>
    <row r="69" spans="1:6" ht="72.599999999999994" x14ac:dyDescent="0.3">
      <c r="A69" s="111" t="s">
        <v>133</v>
      </c>
      <c r="B69" s="112" t="s">
        <v>29</v>
      </c>
      <c r="C69" s="113" t="s">
        <v>134</v>
      </c>
      <c r="D69" s="114"/>
      <c r="E69" s="114">
        <v>3369080.3</v>
      </c>
      <c r="F69" s="114"/>
    </row>
    <row r="70" spans="1:6" ht="72.599999999999994" x14ac:dyDescent="0.3">
      <c r="A70" s="111" t="s">
        <v>135</v>
      </c>
      <c r="B70" s="112" t="s">
        <v>29</v>
      </c>
      <c r="C70" s="113" t="s">
        <v>136</v>
      </c>
      <c r="D70" s="114"/>
      <c r="E70" s="114">
        <v>246.07</v>
      </c>
      <c r="F70" s="114"/>
    </row>
    <row r="71" spans="1:6" ht="13.5" customHeight="1" x14ac:dyDescent="0.3">
      <c r="A71" s="111" t="s">
        <v>137</v>
      </c>
      <c r="B71" s="112" t="s">
        <v>29</v>
      </c>
      <c r="C71" s="113" t="s">
        <v>138</v>
      </c>
      <c r="D71" s="114"/>
      <c r="E71" s="114">
        <v>-231885.69</v>
      </c>
      <c r="F71" s="114"/>
    </row>
    <row r="72" spans="1:6" ht="14.25" customHeight="1" x14ac:dyDescent="0.3">
      <c r="A72" s="111" t="s">
        <v>137</v>
      </c>
      <c r="B72" s="112" t="s">
        <v>29</v>
      </c>
      <c r="C72" s="113" t="s">
        <v>139</v>
      </c>
      <c r="D72" s="114"/>
      <c r="E72" s="114">
        <v>-231885.69</v>
      </c>
      <c r="F72" s="114"/>
    </row>
    <row r="73" spans="1:6" ht="36" customHeight="1" x14ac:dyDescent="0.3">
      <c r="A73" s="111" t="s">
        <v>140</v>
      </c>
      <c r="B73" s="112" t="s">
        <v>29</v>
      </c>
      <c r="C73" s="113" t="s">
        <v>141</v>
      </c>
      <c r="D73" s="114"/>
      <c r="E73" s="114">
        <v>-230892.75</v>
      </c>
      <c r="F73" s="114"/>
    </row>
    <row r="74" spans="1:6" ht="36" customHeight="1" x14ac:dyDescent="0.3">
      <c r="A74" s="111" t="s">
        <v>142</v>
      </c>
      <c r="B74" s="112" t="s">
        <v>29</v>
      </c>
      <c r="C74" s="113" t="s">
        <v>143</v>
      </c>
      <c r="D74" s="114"/>
      <c r="E74" s="114">
        <v>-992.94</v>
      </c>
      <c r="F74" s="114"/>
    </row>
    <row r="75" spans="1:6" x14ac:dyDescent="0.3">
      <c r="A75" s="111" t="s">
        <v>144</v>
      </c>
      <c r="B75" s="112" t="s">
        <v>29</v>
      </c>
      <c r="C75" s="113" t="s">
        <v>145</v>
      </c>
      <c r="D75" s="114">
        <v>1029400</v>
      </c>
      <c r="E75" s="114">
        <v>600722.59</v>
      </c>
      <c r="F75" s="114">
        <v>428677.41</v>
      </c>
    </row>
    <row r="76" spans="1:6" x14ac:dyDescent="0.3">
      <c r="A76" s="111" t="s">
        <v>144</v>
      </c>
      <c r="B76" s="112" t="s">
        <v>29</v>
      </c>
      <c r="C76" s="113" t="s">
        <v>146</v>
      </c>
      <c r="D76" s="114">
        <v>1029400</v>
      </c>
      <c r="E76" s="114">
        <v>600722.59</v>
      </c>
      <c r="F76" s="114">
        <v>428677.41</v>
      </c>
    </row>
    <row r="77" spans="1:6" ht="36.6" x14ac:dyDescent="0.3">
      <c r="A77" s="111" t="s">
        <v>147</v>
      </c>
      <c r="B77" s="112" t="s">
        <v>29</v>
      </c>
      <c r="C77" s="113" t="s">
        <v>148</v>
      </c>
      <c r="D77" s="114"/>
      <c r="E77" s="114">
        <v>600722.59</v>
      </c>
      <c r="F77" s="114"/>
    </row>
    <row r="78" spans="1:6" ht="24.6" x14ac:dyDescent="0.3">
      <c r="A78" s="111" t="s">
        <v>149</v>
      </c>
      <c r="B78" s="112" t="s">
        <v>29</v>
      </c>
      <c r="C78" s="113" t="s">
        <v>150</v>
      </c>
      <c r="D78" s="114">
        <v>3299000</v>
      </c>
      <c r="E78" s="114">
        <v>1377590.4</v>
      </c>
      <c r="F78" s="114">
        <v>1921409.6</v>
      </c>
    </row>
    <row r="79" spans="1:6" ht="24.6" x14ac:dyDescent="0.3">
      <c r="A79" s="111" t="s">
        <v>151</v>
      </c>
      <c r="B79" s="112" t="s">
        <v>29</v>
      </c>
      <c r="C79" s="113" t="s">
        <v>152</v>
      </c>
      <c r="D79" s="114">
        <v>3299000</v>
      </c>
      <c r="E79" s="114">
        <v>1377590.4</v>
      </c>
      <c r="F79" s="114">
        <v>1921409.6</v>
      </c>
    </row>
    <row r="80" spans="1:6" x14ac:dyDescent="0.3">
      <c r="A80" s="111" t="s">
        <v>153</v>
      </c>
      <c r="B80" s="112" t="s">
        <v>29</v>
      </c>
      <c r="C80" s="113" t="s">
        <v>154</v>
      </c>
      <c r="D80" s="114"/>
      <c r="E80" s="114">
        <v>1377590.4</v>
      </c>
      <c r="F80" s="114"/>
    </row>
    <row r="81" spans="1:6" x14ac:dyDescent="0.3">
      <c r="A81" s="115" t="s">
        <v>155</v>
      </c>
      <c r="B81" s="116" t="s">
        <v>29</v>
      </c>
      <c r="C81" s="117" t="s">
        <v>156</v>
      </c>
      <c r="D81" s="118">
        <v>17972000</v>
      </c>
      <c r="E81" s="118">
        <v>7944959.5099999998</v>
      </c>
      <c r="F81" s="118">
        <f>SUM(D81-E81)</f>
        <v>10027040.49</v>
      </c>
    </row>
    <row r="82" spans="1:6" x14ac:dyDescent="0.3">
      <c r="A82" s="111" t="s">
        <v>157</v>
      </c>
      <c r="B82" s="112" t="s">
        <v>29</v>
      </c>
      <c r="C82" s="113" t="s">
        <v>158</v>
      </c>
      <c r="D82" s="114">
        <v>5340000</v>
      </c>
      <c r="E82" s="114">
        <v>784342.75</v>
      </c>
      <c r="F82" s="114">
        <v>4555657.25</v>
      </c>
    </row>
    <row r="83" spans="1:6" ht="36.6" x14ac:dyDescent="0.3">
      <c r="A83" s="111" t="s">
        <v>159</v>
      </c>
      <c r="B83" s="112" t="s">
        <v>29</v>
      </c>
      <c r="C83" s="113" t="s">
        <v>160</v>
      </c>
      <c r="D83" s="114">
        <v>5340000</v>
      </c>
      <c r="E83" s="114">
        <v>784342.75</v>
      </c>
      <c r="F83" s="114">
        <v>4555657.25</v>
      </c>
    </row>
    <row r="84" spans="1:6" x14ac:dyDescent="0.3">
      <c r="A84" s="111" t="s">
        <v>153</v>
      </c>
      <c r="B84" s="112" t="s">
        <v>29</v>
      </c>
      <c r="C84" s="113" t="s">
        <v>161</v>
      </c>
      <c r="D84" s="114"/>
      <c r="E84" s="114">
        <v>784342.75</v>
      </c>
      <c r="F84" s="114"/>
    </row>
    <row r="85" spans="1:6" x14ac:dyDescent="0.3">
      <c r="A85" s="111" t="s">
        <v>162</v>
      </c>
      <c r="B85" s="112" t="s">
        <v>29</v>
      </c>
      <c r="C85" s="113" t="s">
        <v>163</v>
      </c>
      <c r="D85" s="114">
        <v>2439000</v>
      </c>
      <c r="E85" s="114">
        <v>582983.47</v>
      </c>
      <c r="F85" s="114">
        <v>1856016.53</v>
      </c>
    </row>
    <row r="86" spans="1:6" x14ac:dyDescent="0.3">
      <c r="A86" s="111" t="s">
        <v>164</v>
      </c>
      <c r="B86" s="112" t="s">
        <v>29</v>
      </c>
      <c r="C86" s="113" t="s">
        <v>165</v>
      </c>
      <c r="D86" s="114">
        <v>266000</v>
      </c>
      <c r="E86" s="114">
        <v>250933.15</v>
      </c>
      <c r="F86" s="114">
        <v>15066.85</v>
      </c>
    </row>
    <row r="87" spans="1:6" ht="36.6" x14ac:dyDescent="0.3">
      <c r="A87" s="111" t="s">
        <v>166</v>
      </c>
      <c r="B87" s="112" t="s">
        <v>29</v>
      </c>
      <c r="C87" s="113" t="s">
        <v>167</v>
      </c>
      <c r="D87" s="114"/>
      <c r="E87" s="114">
        <v>250933.15</v>
      </c>
      <c r="F87" s="114"/>
    </row>
    <row r="88" spans="1:6" x14ac:dyDescent="0.3">
      <c r="A88" s="111" t="s">
        <v>168</v>
      </c>
      <c r="B88" s="112" t="s">
        <v>29</v>
      </c>
      <c r="C88" s="113" t="s">
        <v>169</v>
      </c>
      <c r="D88" s="114">
        <v>2173000</v>
      </c>
      <c r="E88" s="114">
        <v>332050.32</v>
      </c>
      <c r="F88" s="114">
        <v>1840949.68</v>
      </c>
    </row>
    <row r="89" spans="1:6" ht="36.6" x14ac:dyDescent="0.3">
      <c r="A89" s="111" t="s">
        <v>170</v>
      </c>
      <c r="B89" s="112" t="s">
        <v>29</v>
      </c>
      <c r="C89" s="113" t="s">
        <v>171</v>
      </c>
      <c r="D89" s="114"/>
      <c r="E89" s="114">
        <v>332050.32</v>
      </c>
      <c r="F89" s="114"/>
    </row>
    <row r="90" spans="1:6" x14ac:dyDescent="0.3">
      <c r="A90" s="111" t="s">
        <v>172</v>
      </c>
      <c r="B90" s="112" t="s">
        <v>29</v>
      </c>
      <c r="C90" s="113" t="s">
        <v>173</v>
      </c>
      <c r="D90" s="114">
        <v>10193000</v>
      </c>
      <c r="E90" s="114">
        <v>6577633.29</v>
      </c>
      <c r="F90" s="114">
        <v>5453679.7300000004</v>
      </c>
    </row>
    <row r="91" spans="1:6" x14ac:dyDescent="0.3">
      <c r="A91" s="111" t="s">
        <v>174</v>
      </c>
      <c r="B91" s="112" t="s">
        <v>29</v>
      </c>
      <c r="C91" s="113" t="s">
        <v>175</v>
      </c>
      <c r="D91" s="114">
        <v>3868000</v>
      </c>
      <c r="E91" s="114">
        <v>5706313.0199999996</v>
      </c>
      <c r="F91" s="114"/>
    </row>
    <row r="92" spans="1:6" ht="24.6" x14ac:dyDescent="0.3">
      <c r="A92" s="111" t="s">
        <v>176</v>
      </c>
      <c r="B92" s="112" t="s">
        <v>29</v>
      </c>
      <c r="C92" s="113" t="s">
        <v>177</v>
      </c>
      <c r="D92" s="114">
        <v>3868000</v>
      </c>
      <c r="E92" s="114">
        <v>5706313.0199999996</v>
      </c>
      <c r="F92" s="114"/>
    </row>
    <row r="93" spans="1:6" x14ac:dyDescent="0.3">
      <c r="A93" s="111" t="s">
        <v>153</v>
      </c>
      <c r="B93" s="112" t="s">
        <v>29</v>
      </c>
      <c r="C93" s="113" t="s">
        <v>178</v>
      </c>
      <c r="D93" s="114"/>
      <c r="E93" s="114">
        <v>5706313.0199999996</v>
      </c>
      <c r="F93" s="114"/>
    </row>
    <row r="94" spans="1:6" x14ac:dyDescent="0.3">
      <c r="A94" s="111" t="s">
        <v>179</v>
      </c>
      <c r="B94" s="112" t="s">
        <v>29</v>
      </c>
      <c r="C94" s="113" t="s">
        <v>180</v>
      </c>
      <c r="D94" s="114">
        <v>6325000</v>
      </c>
      <c r="E94" s="114">
        <v>871320.27</v>
      </c>
      <c r="F94" s="114">
        <v>5453679.7300000004</v>
      </c>
    </row>
    <row r="95" spans="1:6" ht="24.6" x14ac:dyDescent="0.3">
      <c r="A95" s="111" t="s">
        <v>181</v>
      </c>
      <c r="B95" s="112" t="s">
        <v>29</v>
      </c>
      <c r="C95" s="113" t="s">
        <v>182</v>
      </c>
      <c r="D95" s="114">
        <v>6325000</v>
      </c>
      <c r="E95" s="114">
        <v>871320.27</v>
      </c>
      <c r="F95" s="114">
        <v>5453679.7300000004</v>
      </c>
    </row>
    <row r="96" spans="1:6" x14ac:dyDescent="0.3">
      <c r="A96" s="111" t="s">
        <v>153</v>
      </c>
      <c r="B96" s="112" t="s">
        <v>29</v>
      </c>
      <c r="C96" s="113" t="s">
        <v>183</v>
      </c>
      <c r="D96" s="114"/>
      <c r="E96" s="114">
        <v>871320.27</v>
      </c>
      <c r="F96" s="114"/>
    </row>
    <row r="97" spans="1:6" ht="24" x14ac:dyDescent="0.3">
      <c r="A97" s="115" t="s">
        <v>184</v>
      </c>
      <c r="B97" s="116" t="s">
        <v>29</v>
      </c>
      <c r="C97" s="117" t="s">
        <v>185</v>
      </c>
      <c r="D97" s="118">
        <v>227900</v>
      </c>
      <c r="E97" s="118">
        <v>602020.44999999995</v>
      </c>
      <c r="F97" s="118"/>
    </row>
    <row r="98" spans="1:6" x14ac:dyDescent="0.3">
      <c r="A98" s="111" t="s">
        <v>186</v>
      </c>
      <c r="B98" s="112" t="s">
        <v>29</v>
      </c>
      <c r="C98" s="113" t="s">
        <v>187</v>
      </c>
      <c r="D98" s="114">
        <v>223000</v>
      </c>
      <c r="E98" s="114">
        <v>575243.44999999995</v>
      </c>
      <c r="F98" s="114"/>
    </row>
    <row r="99" spans="1:6" x14ac:dyDescent="0.3">
      <c r="A99" s="111" t="s">
        <v>188</v>
      </c>
      <c r="B99" s="112" t="s">
        <v>29</v>
      </c>
      <c r="C99" s="113" t="s">
        <v>189</v>
      </c>
      <c r="D99" s="114">
        <v>223000</v>
      </c>
      <c r="E99" s="114">
        <v>575243.44999999995</v>
      </c>
      <c r="F99" s="114"/>
    </row>
    <row r="100" spans="1:6" ht="36.6" x14ac:dyDescent="0.3">
      <c r="A100" s="111" t="s">
        <v>190</v>
      </c>
      <c r="B100" s="112" t="s">
        <v>29</v>
      </c>
      <c r="C100" s="113" t="s">
        <v>191</v>
      </c>
      <c r="D100" s="114"/>
      <c r="E100" s="114">
        <v>575243.44999999995</v>
      </c>
      <c r="F100" s="114"/>
    </row>
    <row r="101" spans="1:6" ht="24.6" x14ac:dyDescent="0.3">
      <c r="A101" s="111" t="s">
        <v>192</v>
      </c>
      <c r="B101" s="112" t="s">
        <v>29</v>
      </c>
      <c r="C101" s="113" t="s">
        <v>193</v>
      </c>
      <c r="D101" s="114">
        <v>4900</v>
      </c>
      <c r="E101" s="114">
        <v>26777</v>
      </c>
      <c r="F101" s="114"/>
    </row>
    <row r="102" spans="1:6" x14ac:dyDescent="0.3">
      <c r="A102" s="111" t="s">
        <v>194</v>
      </c>
      <c r="B102" s="112" t="s">
        <v>29</v>
      </c>
      <c r="C102" s="113" t="s">
        <v>195</v>
      </c>
      <c r="D102" s="114">
        <v>4900</v>
      </c>
      <c r="E102" s="114">
        <v>25305</v>
      </c>
      <c r="F102" s="114"/>
    </row>
    <row r="103" spans="1:6" ht="36.6" x14ac:dyDescent="0.3">
      <c r="A103" s="111" t="s">
        <v>196</v>
      </c>
      <c r="B103" s="112" t="s">
        <v>29</v>
      </c>
      <c r="C103" s="113" t="s">
        <v>197</v>
      </c>
      <c r="D103" s="114"/>
      <c r="E103" s="114">
        <v>25305</v>
      </c>
      <c r="F103" s="114"/>
    </row>
    <row r="104" spans="1:6" ht="24.6" x14ac:dyDescent="0.3">
      <c r="A104" s="111" t="s">
        <v>198</v>
      </c>
      <c r="B104" s="112" t="s">
        <v>29</v>
      </c>
      <c r="C104" s="113" t="s">
        <v>199</v>
      </c>
      <c r="D104" s="114"/>
      <c r="E104" s="114">
        <v>1472</v>
      </c>
      <c r="F104" s="114"/>
    </row>
    <row r="105" spans="1:6" ht="48.6" x14ac:dyDescent="0.3">
      <c r="A105" s="111" t="s">
        <v>200</v>
      </c>
      <c r="B105" s="112" t="s">
        <v>29</v>
      </c>
      <c r="C105" s="113" t="s">
        <v>201</v>
      </c>
      <c r="D105" s="114"/>
      <c r="E105" s="114">
        <v>1472</v>
      </c>
      <c r="F105" s="114"/>
    </row>
    <row r="106" spans="1:6" x14ac:dyDescent="0.3">
      <c r="A106" s="115" t="s">
        <v>202</v>
      </c>
      <c r="B106" s="116" t="s">
        <v>29</v>
      </c>
      <c r="C106" s="117" t="s">
        <v>203</v>
      </c>
      <c r="D106" s="118">
        <v>2292500</v>
      </c>
      <c r="E106" s="118">
        <v>1585933.19</v>
      </c>
      <c r="F106" s="118">
        <v>709386.81</v>
      </c>
    </row>
    <row r="107" spans="1:6" ht="24.6" x14ac:dyDescent="0.3">
      <c r="A107" s="111" t="s">
        <v>204</v>
      </c>
      <c r="B107" s="112" t="s">
        <v>29</v>
      </c>
      <c r="C107" s="113" t="s">
        <v>205</v>
      </c>
      <c r="D107" s="114">
        <v>2292500</v>
      </c>
      <c r="E107" s="114">
        <v>1585933.19</v>
      </c>
      <c r="F107" s="114">
        <v>709386.81</v>
      </c>
    </row>
    <row r="108" spans="1:6" ht="36.6" x14ac:dyDescent="0.3">
      <c r="A108" s="111" t="s">
        <v>206</v>
      </c>
      <c r="B108" s="112" t="s">
        <v>29</v>
      </c>
      <c r="C108" s="113" t="s">
        <v>207</v>
      </c>
      <c r="D108" s="114">
        <v>2292500</v>
      </c>
      <c r="E108" s="114">
        <v>1585933.19</v>
      </c>
      <c r="F108" s="114">
        <v>709386.81</v>
      </c>
    </row>
    <row r="109" spans="1:6" ht="48.6" x14ac:dyDescent="0.3">
      <c r="A109" s="111" t="s">
        <v>208</v>
      </c>
      <c r="B109" s="112" t="s">
        <v>29</v>
      </c>
      <c r="C109" s="113" t="s">
        <v>209</v>
      </c>
      <c r="D109" s="114">
        <v>2292500</v>
      </c>
      <c r="E109" s="114">
        <v>1583113.19</v>
      </c>
      <c r="F109" s="114">
        <v>709386.81</v>
      </c>
    </row>
    <row r="110" spans="1:6" ht="60.6" x14ac:dyDescent="0.3">
      <c r="A110" s="111" t="s">
        <v>210</v>
      </c>
      <c r="B110" s="112" t="s">
        <v>29</v>
      </c>
      <c r="C110" s="113" t="s">
        <v>211</v>
      </c>
      <c r="D110" s="114"/>
      <c r="E110" s="114">
        <v>2820</v>
      </c>
      <c r="F110" s="114"/>
    </row>
    <row r="111" spans="1:6" ht="28.5" customHeight="1" x14ac:dyDescent="0.3">
      <c r="A111" s="115" t="s">
        <v>212</v>
      </c>
      <c r="B111" s="116" t="s">
        <v>29</v>
      </c>
      <c r="C111" s="117" t="s">
        <v>213</v>
      </c>
      <c r="D111" s="118"/>
      <c r="E111" s="118">
        <v>-41.51</v>
      </c>
      <c r="F111" s="118"/>
    </row>
    <row r="112" spans="1:6" ht="18" customHeight="1" x14ac:dyDescent="0.3">
      <c r="A112" s="111" t="s">
        <v>214</v>
      </c>
      <c r="B112" s="112" t="s">
        <v>29</v>
      </c>
      <c r="C112" s="113" t="s">
        <v>215</v>
      </c>
      <c r="D112" s="114"/>
      <c r="E112" s="114">
        <v>-41.51</v>
      </c>
      <c r="F112" s="114"/>
    </row>
    <row r="113" spans="1:6" ht="36.6" x14ac:dyDescent="0.3">
      <c r="A113" s="111" t="s">
        <v>216</v>
      </c>
      <c r="B113" s="112" t="s">
        <v>29</v>
      </c>
      <c r="C113" s="113" t="s">
        <v>217</v>
      </c>
      <c r="D113" s="114"/>
      <c r="E113" s="114">
        <v>-41.51</v>
      </c>
      <c r="F113" s="114"/>
    </row>
    <row r="114" spans="1:6" ht="48.6" x14ac:dyDescent="0.3">
      <c r="A114" s="111" t="s">
        <v>218</v>
      </c>
      <c r="B114" s="112" t="s">
        <v>29</v>
      </c>
      <c r="C114" s="113" t="s">
        <v>219</v>
      </c>
      <c r="D114" s="114"/>
      <c r="E114" s="114">
        <v>-41.51</v>
      </c>
      <c r="F114" s="114"/>
    </row>
    <row r="115" spans="1:6" x14ac:dyDescent="0.3">
      <c r="A115" s="111" t="s">
        <v>153</v>
      </c>
      <c r="B115" s="112" t="s">
        <v>29</v>
      </c>
      <c r="C115" s="113" t="s">
        <v>220</v>
      </c>
      <c r="D115" s="114"/>
      <c r="E115" s="114">
        <v>-41.51</v>
      </c>
      <c r="F115" s="114"/>
    </row>
    <row r="116" spans="1:6" x14ac:dyDescent="0.3">
      <c r="A116" s="115" t="s">
        <v>221</v>
      </c>
      <c r="B116" s="116" t="s">
        <v>29</v>
      </c>
      <c r="C116" s="117" t="s">
        <v>222</v>
      </c>
      <c r="D116" s="118">
        <v>1</v>
      </c>
      <c r="E116" s="118"/>
      <c r="F116" s="118">
        <v>1</v>
      </c>
    </row>
    <row r="117" spans="1:6" x14ac:dyDescent="0.3">
      <c r="A117" s="111" t="s">
        <v>223</v>
      </c>
      <c r="B117" s="112" t="s">
        <v>29</v>
      </c>
      <c r="C117" s="113" t="s">
        <v>224</v>
      </c>
      <c r="D117" s="114">
        <v>1</v>
      </c>
      <c r="E117" s="114"/>
      <c r="F117" s="114">
        <v>1</v>
      </c>
    </row>
    <row r="118" spans="1:6" ht="48.6" x14ac:dyDescent="0.3">
      <c r="A118" s="111" t="s">
        <v>225</v>
      </c>
      <c r="B118" s="112" t="s">
        <v>29</v>
      </c>
      <c r="C118" s="113" t="s">
        <v>226</v>
      </c>
      <c r="D118" s="114">
        <v>1</v>
      </c>
      <c r="E118" s="114"/>
      <c r="F118" s="114">
        <v>1</v>
      </c>
    </row>
    <row r="119" spans="1:6" ht="48.6" x14ac:dyDescent="0.3">
      <c r="A119" s="135" t="s">
        <v>227</v>
      </c>
      <c r="B119" s="136" t="s">
        <v>29</v>
      </c>
      <c r="C119" s="137" t="s">
        <v>228</v>
      </c>
      <c r="D119" s="138">
        <v>1</v>
      </c>
      <c r="E119" s="138"/>
      <c r="F119" s="138">
        <v>1</v>
      </c>
    </row>
    <row r="120" spans="1:6" x14ac:dyDescent="0.3">
      <c r="A120" s="131" t="s">
        <v>32</v>
      </c>
      <c r="B120" s="132" t="s">
        <v>29</v>
      </c>
      <c r="C120" s="133" t="s">
        <v>229</v>
      </c>
      <c r="D120" s="134">
        <v>1</v>
      </c>
      <c r="E120" s="134">
        <v>103386.18</v>
      </c>
      <c r="F120" s="134"/>
    </row>
    <row r="121" spans="1:6" x14ac:dyDescent="0.3">
      <c r="A121" s="135" t="s">
        <v>221</v>
      </c>
      <c r="B121" s="136" t="s">
        <v>29</v>
      </c>
      <c r="C121" s="137" t="s">
        <v>230</v>
      </c>
      <c r="D121" s="138">
        <v>1</v>
      </c>
      <c r="E121" s="138">
        <v>103386.18</v>
      </c>
      <c r="F121" s="138"/>
    </row>
    <row r="122" spans="1:6" x14ac:dyDescent="0.3">
      <c r="A122" s="135" t="s">
        <v>223</v>
      </c>
      <c r="B122" s="136" t="s">
        <v>29</v>
      </c>
      <c r="C122" s="137" t="s">
        <v>231</v>
      </c>
      <c r="D122" s="138">
        <v>1</v>
      </c>
      <c r="E122" s="138">
        <v>103386.18</v>
      </c>
      <c r="F122" s="138"/>
    </row>
    <row r="123" spans="1:6" ht="48.6" x14ac:dyDescent="0.3">
      <c r="A123" s="135" t="s">
        <v>225</v>
      </c>
      <c r="B123" s="136" t="s">
        <v>29</v>
      </c>
      <c r="C123" s="137" t="s">
        <v>232</v>
      </c>
      <c r="D123" s="138">
        <v>1</v>
      </c>
      <c r="E123" s="138">
        <v>103386.18</v>
      </c>
      <c r="F123" s="138"/>
    </row>
    <row r="124" spans="1:6" ht="48.6" x14ac:dyDescent="0.3">
      <c r="A124" s="135" t="s">
        <v>233</v>
      </c>
      <c r="B124" s="136" t="s">
        <v>29</v>
      </c>
      <c r="C124" s="137" t="s">
        <v>234</v>
      </c>
      <c r="D124" s="138">
        <v>1</v>
      </c>
      <c r="E124" s="138">
        <v>103386.18</v>
      </c>
      <c r="F124" s="138"/>
    </row>
    <row r="125" spans="1:6" x14ac:dyDescent="0.3">
      <c r="A125" s="135" t="s">
        <v>153</v>
      </c>
      <c r="B125" s="136" t="s">
        <v>29</v>
      </c>
      <c r="C125" s="137" t="s">
        <v>235</v>
      </c>
      <c r="D125" s="138"/>
      <c r="E125" s="138">
        <v>103386.18</v>
      </c>
      <c r="F125" s="138"/>
    </row>
    <row r="126" spans="1:6" x14ac:dyDescent="0.3">
      <c r="A126" s="131" t="s">
        <v>32</v>
      </c>
      <c r="B126" s="132" t="s">
        <v>29</v>
      </c>
      <c r="C126" s="133" t="s">
        <v>236</v>
      </c>
      <c r="D126" s="134">
        <v>449500</v>
      </c>
      <c r="E126" s="134">
        <v>316632.27</v>
      </c>
      <c r="F126" s="134">
        <f>SUM(D126-E126)</f>
        <v>132867.72999999998</v>
      </c>
    </row>
    <row r="127" spans="1:6" x14ac:dyDescent="0.3">
      <c r="A127" s="131" t="s">
        <v>221</v>
      </c>
      <c r="B127" s="132" t="s">
        <v>29</v>
      </c>
      <c r="C127" s="133" t="s">
        <v>237</v>
      </c>
      <c r="D127" s="134">
        <v>449500</v>
      </c>
      <c r="E127" s="134">
        <v>316632.27</v>
      </c>
      <c r="F127" s="134">
        <f>SUM(D127-E127)</f>
        <v>132867.72999999998</v>
      </c>
    </row>
    <row r="128" spans="1:6" ht="24.6" x14ac:dyDescent="0.3">
      <c r="A128" s="135" t="s">
        <v>238</v>
      </c>
      <c r="B128" s="136" t="s">
        <v>29</v>
      </c>
      <c r="C128" s="137" t="s">
        <v>239</v>
      </c>
      <c r="D128" s="138">
        <v>449500</v>
      </c>
      <c r="E128" s="138">
        <v>316632.27</v>
      </c>
      <c r="F128" s="138">
        <f>SUM(D128-E128)</f>
        <v>132867.72999999998</v>
      </c>
    </row>
    <row r="129" spans="1:6" ht="36.6" x14ac:dyDescent="0.3">
      <c r="A129" s="111" t="s">
        <v>240</v>
      </c>
      <c r="B129" s="112" t="s">
        <v>29</v>
      </c>
      <c r="C129" s="113" t="s">
        <v>241</v>
      </c>
      <c r="D129" s="114">
        <v>15000</v>
      </c>
      <c r="E129" s="114">
        <v>18361.650000000001</v>
      </c>
      <c r="F129" s="114"/>
    </row>
    <row r="130" spans="1:6" ht="72.599999999999994" x14ac:dyDescent="0.3">
      <c r="A130" s="111" t="s">
        <v>242</v>
      </c>
      <c r="B130" s="112" t="s">
        <v>29</v>
      </c>
      <c r="C130" s="113" t="s">
        <v>243</v>
      </c>
      <c r="D130" s="114">
        <v>15000</v>
      </c>
      <c r="E130" s="114">
        <v>5000</v>
      </c>
      <c r="F130" s="114">
        <v>10000</v>
      </c>
    </row>
    <row r="131" spans="1:6" ht="60.6" x14ac:dyDescent="0.3">
      <c r="A131" s="111" t="s">
        <v>244</v>
      </c>
      <c r="B131" s="112" t="s">
        <v>29</v>
      </c>
      <c r="C131" s="113" t="s">
        <v>245</v>
      </c>
      <c r="D131" s="114"/>
      <c r="E131" s="114">
        <v>13361.65</v>
      </c>
      <c r="F131" s="114"/>
    </row>
    <row r="132" spans="1:6" ht="60.6" x14ac:dyDescent="0.3">
      <c r="A132" s="111" t="s">
        <v>246</v>
      </c>
      <c r="B132" s="112" t="s">
        <v>29</v>
      </c>
      <c r="C132" s="113" t="s">
        <v>247</v>
      </c>
      <c r="D132" s="114">
        <v>85000</v>
      </c>
      <c r="E132" s="114">
        <v>37350.68</v>
      </c>
      <c r="F132" s="114">
        <v>49649.32</v>
      </c>
    </row>
    <row r="133" spans="1:6" ht="72.599999999999994" x14ac:dyDescent="0.3">
      <c r="A133" s="111" t="s">
        <v>248</v>
      </c>
      <c r="B133" s="112" t="s">
        <v>29</v>
      </c>
      <c r="C133" s="113" t="s">
        <v>249</v>
      </c>
      <c r="D133" s="114">
        <v>85000</v>
      </c>
      <c r="E133" s="114">
        <v>37350.68</v>
      </c>
      <c r="F133" s="114">
        <v>49649.32</v>
      </c>
    </row>
    <row r="134" spans="1:6" ht="96" customHeight="1" x14ac:dyDescent="0.3">
      <c r="A134" s="111" t="s">
        <v>250</v>
      </c>
      <c r="B134" s="112" t="s">
        <v>29</v>
      </c>
      <c r="C134" s="113" t="s">
        <v>251</v>
      </c>
      <c r="D134" s="114"/>
      <c r="E134" s="114">
        <v>2000</v>
      </c>
      <c r="F134" s="114"/>
    </row>
    <row r="135" spans="1:6" ht="75" customHeight="1" x14ac:dyDescent="0.3">
      <c r="A135" s="111" t="s">
        <v>252</v>
      </c>
      <c r="B135" s="112" t="s">
        <v>29</v>
      </c>
      <c r="C135" s="113" t="s">
        <v>253</v>
      </c>
      <c r="D135" s="114">
        <v>85000</v>
      </c>
      <c r="E135" s="114">
        <v>35350.68</v>
      </c>
      <c r="F135" s="114">
        <v>49649.32</v>
      </c>
    </row>
    <row r="136" spans="1:6" ht="39.75" customHeight="1" x14ac:dyDescent="0.3">
      <c r="A136" s="111" t="s">
        <v>254</v>
      </c>
      <c r="B136" s="112" t="s">
        <v>29</v>
      </c>
      <c r="C136" s="113" t="s">
        <v>255</v>
      </c>
      <c r="D136" s="114">
        <v>24000</v>
      </c>
      <c r="E136" s="114">
        <v>22269.03</v>
      </c>
      <c r="F136" s="114">
        <v>1730.97</v>
      </c>
    </row>
    <row r="137" spans="1:6" ht="60.6" x14ac:dyDescent="0.3">
      <c r="A137" s="111" t="s">
        <v>256</v>
      </c>
      <c r="B137" s="112" t="s">
        <v>29</v>
      </c>
      <c r="C137" s="113" t="s">
        <v>257</v>
      </c>
      <c r="D137" s="114">
        <v>24000</v>
      </c>
      <c r="E137" s="114">
        <v>22269.03</v>
      </c>
      <c r="F137" s="114">
        <v>1730.97</v>
      </c>
    </row>
    <row r="138" spans="1:6" ht="72.599999999999994" x14ac:dyDescent="0.3">
      <c r="A138" s="111" t="s">
        <v>258</v>
      </c>
      <c r="B138" s="112" t="s">
        <v>29</v>
      </c>
      <c r="C138" s="113" t="s">
        <v>259</v>
      </c>
      <c r="D138" s="114"/>
      <c r="E138" s="114">
        <v>150</v>
      </c>
      <c r="F138" s="114"/>
    </row>
    <row r="139" spans="1:6" ht="84.6" x14ac:dyDescent="0.3">
      <c r="A139" s="111" t="s">
        <v>260</v>
      </c>
      <c r="B139" s="112" t="s">
        <v>29</v>
      </c>
      <c r="C139" s="113" t="s">
        <v>261</v>
      </c>
      <c r="D139" s="114"/>
      <c r="E139" s="114">
        <v>5069.03</v>
      </c>
      <c r="F139" s="114"/>
    </row>
    <row r="140" spans="1:6" ht="64.5" customHeight="1" x14ac:dyDescent="0.3">
      <c r="A140" s="111" t="s">
        <v>262</v>
      </c>
      <c r="B140" s="112" t="s">
        <v>29</v>
      </c>
      <c r="C140" s="113" t="s">
        <v>263</v>
      </c>
      <c r="D140" s="114"/>
      <c r="E140" s="114">
        <v>2000</v>
      </c>
      <c r="F140" s="114"/>
    </row>
    <row r="141" spans="1:6" ht="60.6" x14ac:dyDescent="0.3">
      <c r="A141" s="111" t="s">
        <v>264</v>
      </c>
      <c r="B141" s="112" t="s">
        <v>29</v>
      </c>
      <c r="C141" s="113" t="s">
        <v>265</v>
      </c>
      <c r="D141" s="114"/>
      <c r="E141" s="114">
        <v>15050</v>
      </c>
      <c r="F141" s="114"/>
    </row>
    <row r="142" spans="1:6" ht="48.6" x14ac:dyDescent="0.3">
      <c r="A142" s="111" t="s">
        <v>266</v>
      </c>
      <c r="B142" s="112" t="s">
        <v>29</v>
      </c>
      <c r="C142" s="113" t="s">
        <v>267</v>
      </c>
      <c r="D142" s="114">
        <v>2000</v>
      </c>
      <c r="E142" s="114">
        <v>3000</v>
      </c>
      <c r="F142" s="114"/>
    </row>
    <row r="143" spans="1:6" ht="60.6" x14ac:dyDescent="0.3">
      <c r="A143" s="111" t="s">
        <v>268</v>
      </c>
      <c r="B143" s="112" t="s">
        <v>29</v>
      </c>
      <c r="C143" s="113" t="s">
        <v>269</v>
      </c>
      <c r="D143" s="114">
        <v>2000</v>
      </c>
      <c r="E143" s="114">
        <v>3000</v>
      </c>
      <c r="F143" s="114"/>
    </row>
    <row r="144" spans="1:6" ht="60.6" x14ac:dyDescent="0.3">
      <c r="A144" s="111" t="s">
        <v>268</v>
      </c>
      <c r="B144" s="112" t="s">
        <v>29</v>
      </c>
      <c r="C144" s="113" t="s">
        <v>270</v>
      </c>
      <c r="D144" s="114"/>
      <c r="E144" s="114">
        <v>1500</v>
      </c>
      <c r="F144" s="114"/>
    </row>
    <row r="145" spans="1:6" ht="87.75" customHeight="1" x14ac:dyDescent="0.3">
      <c r="A145" s="111" t="s">
        <v>271</v>
      </c>
      <c r="B145" s="112" t="s">
        <v>29</v>
      </c>
      <c r="C145" s="113" t="s">
        <v>272</v>
      </c>
      <c r="D145" s="114"/>
      <c r="E145" s="114">
        <v>1500</v>
      </c>
      <c r="F145" s="114"/>
    </row>
    <row r="146" spans="1:6" ht="48.6" x14ac:dyDescent="0.3">
      <c r="A146" s="111" t="s">
        <v>273</v>
      </c>
      <c r="B146" s="112" t="s">
        <v>29</v>
      </c>
      <c r="C146" s="113" t="s">
        <v>274</v>
      </c>
      <c r="D146" s="114"/>
      <c r="E146" s="114">
        <v>1000</v>
      </c>
      <c r="F146" s="114"/>
    </row>
    <row r="147" spans="1:6" ht="60.6" x14ac:dyDescent="0.3">
      <c r="A147" s="111" t="s">
        <v>275</v>
      </c>
      <c r="B147" s="112" t="s">
        <v>29</v>
      </c>
      <c r="C147" s="113" t="s">
        <v>276</v>
      </c>
      <c r="D147" s="114"/>
      <c r="E147" s="114">
        <v>1000</v>
      </c>
      <c r="F147" s="114"/>
    </row>
    <row r="148" spans="1:6" ht="63.75" customHeight="1" x14ac:dyDescent="0.3">
      <c r="A148" s="111" t="s">
        <v>277</v>
      </c>
      <c r="B148" s="112" t="s">
        <v>29</v>
      </c>
      <c r="C148" s="113" t="s">
        <v>278</v>
      </c>
      <c r="D148" s="114"/>
      <c r="E148" s="114">
        <v>1000</v>
      </c>
      <c r="F148" s="114"/>
    </row>
    <row r="149" spans="1:6" ht="48.6" x14ac:dyDescent="0.3">
      <c r="A149" s="111" t="s">
        <v>279</v>
      </c>
      <c r="B149" s="112" t="s">
        <v>29</v>
      </c>
      <c r="C149" s="113" t="s">
        <v>280</v>
      </c>
      <c r="D149" s="114"/>
      <c r="E149" s="114">
        <v>500</v>
      </c>
      <c r="F149" s="114"/>
    </row>
    <row r="150" spans="1:6" ht="60.6" x14ac:dyDescent="0.3">
      <c r="A150" s="111" t="s">
        <v>281</v>
      </c>
      <c r="B150" s="112" t="s">
        <v>29</v>
      </c>
      <c r="C150" s="113" t="s">
        <v>282</v>
      </c>
      <c r="D150" s="114"/>
      <c r="E150" s="114">
        <v>500</v>
      </c>
      <c r="F150" s="114"/>
    </row>
    <row r="151" spans="1:6" ht="60.6" x14ac:dyDescent="0.3">
      <c r="A151" s="111" t="s">
        <v>283</v>
      </c>
      <c r="B151" s="112" t="s">
        <v>29</v>
      </c>
      <c r="C151" s="113" t="s">
        <v>284</v>
      </c>
      <c r="D151" s="114"/>
      <c r="E151" s="114">
        <v>500</v>
      </c>
      <c r="F151" s="114"/>
    </row>
    <row r="152" spans="1:6" ht="51" customHeight="1" x14ac:dyDescent="0.3">
      <c r="A152" s="111" t="s">
        <v>285</v>
      </c>
      <c r="B152" s="112" t="s">
        <v>29</v>
      </c>
      <c r="C152" s="113" t="s">
        <v>286</v>
      </c>
      <c r="D152" s="114"/>
      <c r="E152" s="114">
        <v>1250</v>
      </c>
      <c r="F152" s="114"/>
    </row>
    <row r="153" spans="1:6" ht="72.599999999999994" x14ac:dyDescent="0.3">
      <c r="A153" s="111" t="s">
        <v>287</v>
      </c>
      <c r="B153" s="112" t="s">
        <v>29</v>
      </c>
      <c r="C153" s="113" t="s">
        <v>288</v>
      </c>
      <c r="D153" s="114"/>
      <c r="E153" s="114">
        <v>1250</v>
      </c>
      <c r="F153" s="114"/>
    </row>
    <row r="154" spans="1:6" ht="77.25" customHeight="1" x14ac:dyDescent="0.3">
      <c r="A154" s="111" t="s">
        <v>289</v>
      </c>
      <c r="B154" s="112" t="s">
        <v>29</v>
      </c>
      <c r="C154" s="113" t="s">
        <v>290</v>
      </c>
      <c r="D154" s="114"/>
      <c r="E154" s="114">
        <v>1250</v>
      </c>
      <c r="F154" s="114"/>
    </row>
    <row r="155" spans="1:6" ht="48.6" x14ac:dyDescent="0.3">
      <c r="A155" s="111" t="s">
        <v>291</v>
      </c>
      <c r="B155" s="112" t="s">
        <v>29</v>
      </c>
      <c r="C155" s="113" t="s">
        <v>292</v>
      </c>
      <c r="D155" s="114">
        <v>6000</v>
      </c>
      <c r="E155" s="114">
        <v>7578.97</v>
      </c>
      <c r="F155" s="114"/>
    </row>
    <row r="156" spans="1:6" ht="84.6" x14ac:dyDescent="0.3">
      <c r="A156" s="111" t="s">
        <v>293</v>
      </c>
      <c r="B156" s="112" t="s">
        <v>29</v>
      </c>
      <c r="C156" s="113" t="s">
        <v>294</v>
      </c>
      <c r="D156" s="114">
        <v>6000</v>
      </c>
      <c r="E156" s="114">
        <v>7578.97</v>
      </c>
      <c r="F156" s="114"/>
    </row>
    <row r="157" spans="1:6" ht="108.6" x14ac:dyDescent="0.3">
      <c r="A157" s="111" t="s">
        <v>295</v>
      </c>
      <c r="B157" s="112" t="s">
        <v>29</v>
      </c>
      <c r="C157" s="113" t="s">
        <v>296</v>
      </c>
      <c r="D157" s="114"/>
      <c r="E157" s="114">
        <v>6678.97</v>
      </c>
      <c r="F157" s="114"/>
    </row>
    <row r="158" spans="1:6" ht="87" customHeight="1" x14ac:dyDescent="0.3">
      <c r="A158" s="111" t="s">
        <v>297</v>
      </c>
      <c r="B158" s="112" t="s">
        <v>29</v>
      </c>
      <c r="C158" s="113" t="s">
        <v>298</v>
      </c>
      <c r="D158" s="114"/>
      <c r="E158" s="114">
        <v>900</v>
      </c>
      <c r="F158" s="114"/>
    </row>
    <row r="159" spans="1:6" ht="48.6" x14ac:dyDescent="0.3">
      <c r="A159" s="111" t="s">
        <v>299</v>
      </c>
      <c r="B159" s="112" t="s">
        <v>29</v>
      </c>
      <c r="C159" s="113" t="s">
        <v>300</v>
      </c>
      <c r="D159" s="114"/>
      <c r="E159" s="114">
        <v>8750</v>
      </c>
      <c r="F159" s="114"/>
    </row>
    <row r="160" spans="1:6" ht="60.6" x14ac:dyDescent="0.3">
      <c r="A160" s="111" t="s">
        <v>301</v>
      </c>
      <c r="B160" s="112" t="s">
        <v>29</v>
      </c>
      <c r="C160" s="113" t="s">
        <v>302</v>
      </c>
      <c r="D160" s="114"/>
      <c r="E160" s="114">
        <v>8750</v>
      </c>
      <c r="F160" s="114"/>
    </row>
    <row r="161" spans="1:6" ht="99.75" customHeight="1" x14ac:dyDescent="0.3">
      <c r="A161" s="111" t="s">
        <v>303</v>
      </c>
      <c r="B161" s="112" t="s">
        <v>29</v>
      </c>
      <c r="C161" s="113" t="s">
        <v>304</v>
      </c>
      <c r="D161" s="114"/>
      <c r="E161" s="114">
        <v>2000</v>
      </c>
      <c r="F161" s="114"/>
    </row>
    <row r="162" spans="1:6" ht="112.5" customHeight="1" x14ac:dyDescent="0.3">
      <c r="A162" s="111" t="s">
        <v>305</v>
      </c>
      <c r="B162" s="112" t="s">
        <v>29</v>
      </c>
      <c r="C162" s="113" t="s">
        <v>306</v>
      </c>
      <c r="D162" s="114"/>
      <c r="E162" s="114">
        <v>4750</v>
      </c>
      <c r="F162" s="114"/>
    </row>
    <row r="163" spans="1:6" ht="62.25" customHeight="1" x14ac:dyDescent="0.3">
      <c r="A163" s="111" t="s">
        <v>307</v>
      </c>
      <c r="B163" s="112" t="s">
        <v>29</v>
      </c>
      <c r="C163" s="113" t="s">
        <v>308</v>
      </c>
      <c r="D163" s="114"/>
      <c r="E163" s="114">
        <v>2000</v>
      </c>
      <c r="F163" s="114"/>
    </row>
    <row r="164" spans="1:6" ht="36.6" x14ac:dyDescent="0.3">
      <c r="A164" s="111" t="s">
        <v>309</v>
      </c>
      <c r="B164" s="112" t="s">
        <v>29</v>
      </c>
      <c r="C164" s="113" t="s">
        <v>310</v>
      </c>
      <c r="D164" s="114">
        <v>20000</v>
      </c>
      <c r="E164" s="114">
        <v>32511.23</v>
      </c>
      <c r="F164" s="114"/>
    </row>
    <row r="165" spans="1:6" ht="60.6" x14ac:dyDescent="0.3">
      <c r="A165" s="111" t="s">
        <v>311</v>
      </c>
      <c r="B165" s="112" t="s">
        <v>29</v>
      </c>
      <c r="C165" s="113" t="s">
        <v>312</v>
      </c>
      <c r="D165" s="114">
        <v>20000</v>
      </c>
      <c r="E165" s="114">
        <v>32511.23</v>
      </c>
      <c r="F165" s="114"/>
    </row>
    <row r="166" spans="1:6" ht="132.6" x14ac:dyDescent="0.3">
      <c r="A166" s="111" t="s">
        <v>313</v>
      </c>
      <c r="B166" s="112" t="s">
        <v>29</v>
      </c>
      <c r="C166" s="113" t="s">
        <v>314</v>
      </c>
      <c r="D166" s="114"/>
      <c r="E166" s="114">
        <v>5000</v>
      </c>
      <c r="F166" s="114"/>
    </row>
    <row r="167" spans="1:6" ht="75.75" customHeight="1" x14ac:dyDescent="0.3">
      <c r="A167" s="111" t="s">
        <v>315</v>
      </c>
      <c r="B167" s="112" t="s">
        <v>29</v>
      </c>
      <c r="C167" s="113" t="s">
        <v>316</v>
      </c>
      <c r="D167" s="114"/>
      <c r="E167" s="114">
        <v>500</v>
      </c>
      <c r="F167" s="114"/>
    </row>
    <row r="168" spans="1:6" ht="72.599999999999994" x14ac:dyDescent="0.3">
      <c r="A168" s="111" t="s">
        <v>317</v>
      </c>
      <c r="B168" s="112" t="s">
        <v>29</v>
      </c>
      <c r="C168" s="113" t="s">
        <v>318</v>
      </c>
      <c r="D168" s="114"/>
      <c r="E168" s="114">
        <v>5011.2299999999996</v>
      </c>
      <c r="F168" s="114"/>
    </row>
    <row r="169" spans="1:6" ht="99.75" customHeight="1" x14ac:dyDescent="0.3">
      <c r="A169" s="111" t="s">
        <v>319</v>
      </c>
      <c r="B169" s="112" t="s">
        <v>29</v>
      </c>
      <c r="C169" s="113" t="s">
        <v>320</v>
      </c>
      <c r="D169" s="114"/>
      <c r="E169" s="114">
        <v>20000</v>
      </c>
      <c r="F169" s="114"/>
    </row>
    <row r="170" spans="1:6" ht="60.6" x14ac:dyDescent="0.3">
      <c r="A170" s="111" t="s">
        <v>321</v>
      </c>
      <c r="B170" s="112" t="s">
        <v>29</v>
      </c>
      <c r="C170" s="113" t="s">
        <v>322</v>
      </c>
      <c r="D170" s="114"/>
      <c r="E170" s="114">
        <v>2000</v>
      </c>
      <c r="F170" s="114"/>
    </row>
    <row r="171" spans="1:6" ht="48.6" x14ac:dyDescent="0.3">
      <c r="A171" s="111" t="s">
        <v>323</v>
      </c>
      <c r="B171" s="112" t="s">
        <v>29</v>
      </c>
      <c r="C171" s="113" t="s">
        <v>324</v>
      </c>
      <c r="D171" s="114">
        <v>297500</v>
      </c>
      <c r="E171" s="114">
        <v>184060.71</v>
      </c>
      <c r="F171" s="114">
        <v>113439.29</v>
      </c>
    </row>
    <row r="172" spans="1:6" ht="62.25" customHeight="1" x14ac:dyDescent="0.3">
      <c r="A172" s="111" t="s">
        <v>325</v>
      </c>
      <c r="B172" s="112" t="s">
        <v>29</v>
      </c>
      <c r="C172" s="113" t="s">
        <v>326</v>
      </c>
      <c r="D172" s="114">
        <v>297500</v>
      </c>
      <c r="E172" s="114">
        <v>184060.71</v>
      </c>
      <c r="F172" s="114">
        <v>113439.29</v>
      </c>
    </row>
    <row r="173" spans="1:6" ht="73.5" customHeight="1" x14ac:dyDescent="0.3">
      <c r="A173" s="111" t="s">
        <v>327</v>
      </c>
      <c r="B173" s="112" t="s">
        <v>29</v>
      </c>
      <c r="C173" s="113" t="s">
        <v>328</v>
      </c>
      <c r="D173" s="114"/>
      <c r="E173" s="114">
        <v>400</v>
      </c>
      <c r="F173" s="114"/>
    </row>
    <row r="174" spans="1:6" ht="72.599999999999994" x14ac:dyDescent="0.3">
      <c r="A174" s="135" t="s">
        <v>329</v>
      </c>
      <c r="B174" s="136" t="s">
        <v>29</v>
      </c>
      <c r="C174" s="137" t="s">
        <v>330</v>
      </c>
      <c r="D174" s="138"/>
      <c r="E174" s="138">
        <v>183660.71</v>
      </c>
      <c r="F174" s="138"/>
    </row>
    <row r="175" spans="1:6" x14ac:dyDescent="0.3">
      <c r="A175" s="131" t="s">
        <v>32</v>
      </c>
      <c r="B175" s="132" t="s">
        <v>29</v>
      </c>
      <c r="C175" s="133" t="s">
        <v>331</v>
      </c>
      <c r="D175" s="134"/>
      <c r="E175" s="134">
        <v>40000</v>
      </c>
      <c r="F175" s="134"/>
    </row>
    <row r="176" spans="1:6" x14ac:dyDescent="0.3">
      <c r="A176" s="131" t="s">
        <v>221</v>
      </c>
      <c r="B176" s="132" t="s">
        <v>29</v>
      </c>
      <c r="C176" s="133" t="s">
        <v>332</v>
      </c>
      <c r="D176" s="134"/>
      <c r="E176" s="134">
        <v>40000</v>
      </c>
      <c r="F176" s="134"/>
    </row>
    <row r="177" spans="1:6" x14ac:dyDescent="0.3">
      <c r="A177" s="135" t="s">
        <v>333</v>
      </c>
      <c r="B177" s="136" t="s">
        <v>29</v>
      </c>
      <c r="C177" s="137" t="s">
        <v>334</v>
      </c>
      <c r="D177" s="138"/>
      <c r="E177" s="138">
        <v>40000</v>
      </c>
      <c r="F177" s="138"/>
    </row>
    <row r="178" spans="1:6" ht="75.75" customHeight="1" x14ac:dyDescent="0.3">
      <c r="A178" s="135" t="s">
        <v>335</v>
      </c>
      <c r="B178" s="136" t="s">
        <v>29</v>
      </c>
      <c r="C178" s="137" t="s">
        <v>336</v>
      </c>
      <c r="D178" s="138"/>
      <c r="E178" s="138">
        <v>40000</v>
      </c>
      <c r="F178" s="138"/>
    </row>
    <row r="179" spans="1:6" x14ac:dyDescent="0.3">
      <c r="A179" s="131" t="s">
        <v>32</v>
      </c>
      <c r="B179" s="132" t="s">
        <v>29</v>
      </c>
      <c r="C179" s="133" t="s">
        <v>337</v>
      </c>
      <c r="D179" s="134">
        <v>16843360.91</v>
      </c>
      <c r="E179" s="134">
        <v>16560831.66</v>
      </c>
      <c r="F179" s="134">
        <f>SUM(D179-E179)</f>
        <v>282529.25</v>
      </c>
    </row>
    <row r="180" spans="1:6" x14ac:dyDescent="0.3">
      <c r="A180" s="131" t="s">
        <v>202</v>
      </c>
      <c r="B180" s="132" t="s">
        <v>29</v>
      </c>
      <c r="C180" s="133" t="s">
        <v>338</v>
      </c>
      <c r="D180" s="134"/>
      <c r="E180" s="134">
        <v>22550</v>
      </c>
      <c r="F180" s="134"/>
    </row>
    <row r="181" spans="1:6" ht="36.6" x14ac:dyDescent="0.3">
      <c r="A181" s="135" t="s">
        <v>339</v>
      </c>
      <c r="B181" s="136" t="s">
        <v>29</v>
      </c>
      <c r="C181" s="137" t="s">
        <v>340</v>
      </c>
      <c r="D181" s="138"/>
      <c r="E181" s="138">
        <v>22550</v>
      </c>
      <c r="F181" s="138"/>
    </row>
    <row r="182" spans="1:6" ht="48.6" x14ac:dyDescent="0.3">
      <c r="A182" s="111" t="s">
        <v>341</v>
      </c>
      <c r="B182" s="112" t="s">
        <v>29</v>
      </c>
      <c r="C182" s="113" t="s">
        <v>342</v>
      </c>
      <c r="D182" s="114"/>
      <c r="E182" s="114">
        <v>22550</v>
      </c>
      <c r="F182" s="114"/>
    </row>
    <row r="183" spans="1:6" x14ac:dyDescent="0.3">
      <c r="A183" s="111" t="s">
        <v>153</v>
      </c>
      <c r="B183" s="112" t="s">
        <v>29</v>
      </c>
      <c r="C183" s="113" t="s">
        <v>343</v>
      </c>
      <c r="D183" s="114"/>
      <c r="E183" s="114">
        <v>22550</v>
      </c>
      <c r="F183" s="114"/>
    </row>
    <row r="184" spans="1:6" ht="35.4" x14ac:dyDescent="0.3">
      <c r="A184" s="115" t="s">
        <v>344</v>
      </c>
      <c r="B184" s="116" t="s">
        <v>29</v>
      </c>
      <c r="C184" s="117" t="s">
        <v>345</v>
      </c>
      <c r="D184" s="118">
        <v>11719803</v>
      </c>
      <c r="E184" s="118">
        <v>7781504.6900000004</v>
      </c>
      <c r="F184" s="118">
        <f>SUM(D184-E184)</f>
        <v>3938298.3099999996</v>
      </c>
    </row>
    <row r="185" spans="1:6" ht="60.6" x14ac:dyDescent="0.3">
      <c r="A185" s="111" t="s">
        <v>346</v>
      </c>
      <c r="B185" s="112" t="s">
        <v>29</v>
      </c>
      <c r="C185" s="113" t="s">
        <v>347</v>
      </c>
      <c r="D185" s="114">
        <v>10197313</v>
      </c>
      <c r="E185" s="114">
        <v>7181200.9699999997</v>
      </c>
      <c r="F185" s="114">
        <v>3817587.07</v>
      </c>
    </row>
    <row r="186" spans="1:6" ht="48.6" x14ac:dyDescent="0.3">
      <c r="A186" s="111" t="s">
        <v>348</v>
      </c>
      <c r="B186" s="112" t="s">
        <v>29</v>
      </c>
      <c r="C186" s="113" t="s">
        <v>349</v>
      </c>
      <c r="D186" s="114">
        <v>2549000</v>
      </c>
      <c r="E186" s="114">
        <v>2311894.54</v>
      </c>
      <c r="F186" s="114">
        <v>237105.46</v>
      </c>
    </row>
    <row r="187" spans="1:6" ht="60.6" x14ac:dyDescent="0.3">
      <c r="A187" s="111" t="s">
        <v>350</v>
      </c>
      <c r="B187" s="112" t="s">
        <v>29</v>
      </c>
      <c r="C187" s="113" t="s">
        <v>351</v>
      </c>
      <c r="D187" s="114">
        <v>2549000</v>
      </c>
      <c r="E187" s="114">
        <v>2311894.54</v>
      </c>
      <c r="F187" s="114">
        <v>237105.46</v>
      </c>
    </row>
    <row r="188" spans="1:6" ht="60.6" x14ac:dyDescent="0.3">
      <c r="A188" s="111" t="s">
        <v>352</v>
      </c>
      <c r="B188" s="112" t="s">
        <v>29</v>
      </c>
      <c r="C188" s="113" t="s">
        <v>353</v>
      </c>
      <c r="D188" s="114">
        <v>7648313</v>
      </c>
      <c r="E188" s="114">
        <v>4067831.39</v>
      </c>
      <c r="F188" s="114">
        <v>3580481.61</v>
      </c>
    </row>
    <row r="189" spans="1:6" ht="47.25" customHeight="1" x14ac:dyDescent="0.3">
      <c r="A189" s="111" t="s">
        <v>354</v>
      </c>
      <c r="B189" s="112" t="s">
        <v>29</v>
      </c>
      <c r="C189" s="113" t="s">
        <v>355</v>
      </c>
      <c r="D189" s="114">
        <v>7648313</v>
      </c>
      <c r="E189" s="114">
        <v>4067831.39</v>
      </c>
      <c r="F189" s="114">
        <v>3580481.61</v>
      </c>
    </row>
    <row r="190" spans="1:6" ht="60.6" x14ac:dyDescent="0.3">
      <c r="A190" s="111" t="s">
        <v>356</v>
      </c>
      <c r="B190" s="112" t="s">
        <v>29</v>
      </c>
      <c r="C190" s="113" t="s">
        <v>357</v>
      </c>
      <c r="D190" s="114"/>
      <c r="E190" s="114">
        <v>801475.04</v>
      </c>
      <c r="F190" s="114"/>
    </row>
    <row r="191" spans="1:6" ht="48.6" x14ac:dyDescent="0.3">
      <c r="A191" s="111" t="s">
        <v>358</v>
      </c>
      <c r="B191" s="112" t="s">
        <v>29</v>
      </c>
      <c r="C191" s="113" t="s">
        <v>359</v>
      </c>
      <c r="D191" s="114"/>
      <c r="E191" s="114">
        <v>801475.04</v>
      </c>
      <c r="F191" s="114"/>
    </row>
    <row r="192" spans="1:6" x14ac:dyDescent="0.3">
      <c r="A192" s="111" t="s">
        <v>360</v>
      </c>
      <c r="B192" s="112" t="s">
        <v>29</v>
      </c>
      <c r="C192" s="113" t="s">
        <v>361</v>
      </c>
      <c r="D192" s="114">
        <v>497750</v>
      </c>
      <c r="E192" s="114"/>
      <c r="F192" s="114">
        <v>497750</v>
      </c>
    </row>
    <row r="193" spans="1:6" ht="36.6" x14ac:dyDescent="0.3">
      <c r="A193" s="111" t="s">
        <v>362</v>
      </c>
      <c r="B193" s="112" t="s">
        <v>29</v>
      </c>
      <c r="C193" s="113" t="s">
        <v>363</v>
      </c>
      <c r="D193" s="114">
        <v>497750</v>
      </c>
      <c r="E193" s="114"/>
      <c r="F193" s="114">
        <v>497750</v>
      </c>
    </row>
    <row r="194" spans="1:6" ht="36.6" x14ac:dyDescent="0.3">
      <c r="A194" s="111" t="s">
        <v>364</v>
      </c>
      <c r="B194" s="112" t="s">
        <v>29</v>
      </c>
      <c r="C194" s="113" t="s">
        <v>365</v>
      </c>
      <c r="D194" s="114">
        <v>497750</v>
      </c>
      <c r="E194" s="114"/>
      <c r="F194" s="114">
        <v>497750</v>
      </c>
    </row>
    <row r="195" spans="1:6" ht="60.6" x14ac:dyDescent="0.3">
      <c r="A195" s="111" t="s">
        <v>366</v>
      </c>
      <c r="B195" s="112" t="s">
        <v>29</v>
      </c>
      <c r="C195" s="113" t="s">
        <v>367</v>
      </c>
      <c r="D195" s="114">
        <v>1024740</v>
      </c>
      <c r="E195" s="114">
        <v>600303.72</v>
      </c>
      <c r="F195" s="114">
        <v>507301.84</v>
      </c>
    </row>
    <row r="196" spans="1:6" ht="60.6" x14ac:dyDescent="0.3">
      <c r="A196" s="111" t="s">
        <v>368</v>
      </c>
      <c r="B196" s="112" t="s">
        <v>29</v>
      </c>
      <c r="C196" s="113" t="s">
        <v>369</v>
      </c>
      <c r="D196" s="114">
        <v>1024740</v>
      </c>
      <c r="E196" s="114">
        <v>517438.16</v>
      </c>
      <c r="F196" s="114">
        <v>507301.84</v>
      </c>
    </row>
    <row r="197" spans="1:6" ht="60.6" x14ac:dyDescent="0.3">
      <c r="A197" s="111" t="s">
        <v>370</v>
      </c>
      <c r="B197" s="112" t="s">
        <v>29</v>
      </c>
      <c r="C197" s="113" t="s">
        <v>371</v>
      </c>
      <c r="D197" s="114">
        <v>1024740</v>
      </c>
      <c r="E197" s="114">
        <v>517438.16</v>
      </c>
      <c r="F197" s="114">
        <v>507301.84</v>
      </c>
    </row>
    <row r="198" spans="1:6" ht="72.599999999999994" x14ac:dyDescent="0.3">
      <c r="A198" s="111" t="s">
        <v>372</v>
      </c>
      <c r="B198" s="112" t="s">
        <v>29</v>
      </c>
      <c r="C198" s="113" t="s">
        <v>373</v>
      </c>
      <c r="D198" s="114"/>
      <c r="E198" s="114">
        <v>82865.56</v>
      </c>
      <c r="F198" s="114"/>
    </row>
    <row r="199" spans="1:6" ht="72.599999999999994" x14ac:dyDescent="0.3">
      <c r="A199" s="111" t="s">
        <v>374</v>
      </c>
      <c r="B199" s="112" t="s">
        <v>29</v>
      </c>
      <c r="C199" s="113" t="s">
        <v>375</v>
      </c>
      <c r="D199" s="114"/>
      <c r="E199" s="114">
        <v>82865.56</v>
      </c>
      <c r="F199" s="114"/>
    </row>
    <row r="200" spans="1:6" ht="24" x14ac:dyDescent="0.3">
      <c r="A200" s="115" t="s">
        <v>376</v>
      </c>
      <c r="B200" s="116" t="s">
        <v>29</v>
      </c>
      <c r="C200" s="117" t="s">
        <v>377</v>
      </c>
      <c r="D200" s="118">
        <v>349000</v>
      </c>
      <c r="E200" s="118">
        <v>240603.18</v>
      </c>
      <c r="F200" s="118">
        <v>108396.82</v>
      </c>
    </row>
    <row r="201" spans="1:6" x14ac:dyDescent="0.3">
      <c r="A201" s="111" t="s">
        <v>378</v>
      </c>
      <c r="B201" s="112" t="s">
        <v>29</v>
      </c>
      <c r="C201" s="113" t="s">
        <v>379</v>
      </c>
      <c r="D201" s="114">
        <v>349000</v>
      </c>
      <c r="E201" s="114">
        <v>240603.18</v>
      </c>
      <c r="F201" s="114">
        <v>108396.82</v>
      </c>
    </row>
    <row r="202" spans="1:6" ht="24.6" x14ac:dyDescent="0.3">
      <c r="A202" s="111" t="s">
        <v>380</v>
      </c>
      <c r="B202" s="112" t="s">
        <v>29</v>
      </c>
      <c r="C202" s="113" t="s">
        <v>381</v>
      </c>
      <c r="D202" s="114">
        <v>169000</v>
      </c>
      <c r="E202" s="114">
        <v>97986.15</v>
      </c>
      <c r="F202" s="114">
        <v>71013.850000000006</v>
      </c>
    </row>
    <row r="203" spans="1:6" ht="28.5" customHeight="1" x14ac:dyDescent="0.3">
      <c r="A203" s="111" t="s">
        <v>382</v>
      </c>
      <c r="B203" s="112" t="s">
        <v>29</v>
      </c>
      <c r="C203" s="113" t="s">
        <v>383</v>
      </c>
      <c r="D203" s="114">
        <v>169000</v>
      </c>
      <c r="E203" s="114">
        <v>97986.15</v>
      </c>
      <c r="F203" s="114">
        <v>71013.850000000006</v>
      </c>
    </row>
    <row r="204" spans="1:6" x14ac:dyDescent="0.3">
      <c r="A204" s="111" t="s">
        <v>384</v>
      </c>
      <c r="B204" s="112" t="s">
        <v>29</v>
      </c>
      <c r="C204" s="113" t="s">
        <v>385</v>
      </c>
      <c r="D204" s="114">
        <v>180000</v>
      </c>
      <c r="E204" s="114">
        <v>142617.03</v>
      </c>
      <c r="F204" s="114">
        <v>37382.97</v>
      </c>
    </row>
    <row r="205" spans="1:6" ht="24.6" x14ac:dyDescent="0.3">
      <c r="A205" s="111" t="s">
        <v>386</v>
      </c>
      <c r="B205" s="112" t="s">
        <v>29</v>
      </c>
      <c r="C205" s="113" t="s">
        <v>387</v>
      </c>
      <c r="D205" s="114">
        <v>180000</v>
      </c>
      <c r="E205" s="114">
        <v>142617.03</v>
      </c>
      <c r="F205" s="114">
        <v>37382.97</v>
      </c>
    </row>
    <row r="206" spans="1:6" ht="24" x14ac:dyDescent="0.3">
      <c r="A206" s="115" t="s">
        <v>388</v>
      </c>
      <c r="B206" s="116" t="s">
        <v>29</v>
      </c>
      <c r="C206" s="117" t="s">
        <v>389</v>
      </c>
      <c r="D206" s="118">
        <v>-6227692</v>
      </c>
      <c r="E206" s="118">
        <v>-5835258.4900000002</v>
      </c>
      <c r="F206" s="118"/>
    </row>
    <row r="207" spans="1:6" ht="60.6" x14ac:dyDescent="0.3">
      <c r="A207" s="111" t="s">
        <v>390</v>
      </c>
      <c r="B207" s="112" t="s">
        <v>29</v>
      </c>
      <c r="C207" s="113" t="s">
        <v>391</v>
      </c>
      <c r="D207" s="114">
        <v>-7227692</v>
      </c>
      <c r="E207" s="114">
        <v>-7207880</v>
      </c>
      <c r="F207" s="114"/>
    </row>
    <row r="208" spans="1:6" ht="60.75" customHeight="1" x14ac:dyDescent="0.3">
      <c r="A208" s="111" t="s">
        <v>392</v>
      </c>
      <c r="B208" s="112" t="s">
        <v>29</v>
      </c>
      <c r="C208" s="113" t="s">
        <v>393</v>
      </c>
      <c r="D208" s="114">
        <v>-7227692</v>
      </c>
      <c r="E208" s="114">
        <v>-7207880</v>
      </c>
      <c r="F208" s="114"/>
    </row>
    <row r="209" spans="1:6" ht="60.6" x14ac:dyDescent="0.3">
      <c r="A209" s="111" t="s">
        <v>394</v>
      </c>
      <c r="B209" s="112" t="s">
        <v>29</v>
      </c>
      <c r="C209" s="113" t="s">
        <v>395</v>
      </c>
      <c r="D209" s="114"/>
      <c r="E209" s="114">
        <v>19812</v>
      </c>
      <c r="F209" s="114"/>
    </row>
    <row r="210" spans="1:6" ht="63.75" customHeight="1" x14ac:dyDescent="0.3">
      <c r="A210" s="111" t="s">
        <v>396</v>
      </c>
      <c r="B210" s="112" t="s">
        <v>29</v>
      </c>
      <c r="C210" s="113" t="s">
        <v>397</v>
      </c>
      <c r="D210" s="114">
        <v>-7227692</v>
      </c>
      <c r="E210" s="114">
        <v>-7227692</v>
      </c>
      <c r="F210" s="114"/>
    </row>
    <row r="211" spans="1:6" ht="24.6" x14ac:dyDescent="0.3">
      <c r="A211" s="111" t="s">
        <v>398</v>
      </c>
      <c r="B211" s="112" t="s">
        <v>29</v>
      </c>
      <c r="C211" s="113" t="s">
        <v>399</v>
      </c>
      <c r="D211" s="114">
        <v>1000000</v>
      </c>
      <c r="E211" s="114">
        <v>1372621.51</v>
      </c>
      <c r="F211" s="114"/>
    </row>
    <row r="212" spans="1:6" ht="24.6" x14ac:dyDescent="0.3">
      <c r="A212" s="111" t="s">
        <v>400</v>
      </c>
      <c r="B212" s="112" t="s">
        <v>29</v>
      </c>
      <c r="C212" s="113" t="s">
        <v>401</v>
      </c>
      <c r="D212" s="114">
        <v>900000</v>
      </c>
      <c r="E212" s="114">
        <v>1171726.33</v>
      </c>
      <c r="F212" s="114"/>
    </row>
    <row r="213" spans="1:6" ht="36.6" x14ac:dyDescent="0.3">
      <c r="A213" s="111" t="s">
        <v>402</v>
      </c>
      <c r="B213" s="112" t="s">
        <v>29</v>
      </c>
      <c r="C213" s="113" t="s">
        <v>403</v>
      </c>
      <c r="D213" s="114">
        <v>900000</v>
      </c>
      <c r="E213" s="114">
        <v>1171726.33</v>
      </c>
      <c r="F213" s="114"/>
    </row>
    <row r="214" spans="1:6" ht="36.6" x14ac:dyDescent="0.3">
      <c r="A214" s="111" t="s">
        <v>404</v>
      </c>
      <c r="B214" s="112" t="s">
        <v>29</v>
      </c>
      <c r="C214" s="113" t="s">
        <v>405</v>
      </c>
      <c r="D214" s="114">
        <v>100000</v>
      </c>
      <c r="E214" s="114">
        <v>200895.18</v>
      </c>
      <c r="F214" s="114"/>
    </row>
    <row r="215" spans="1:6" ht="36.6" x14ac:dyDescent="0.3">
      <c r="A215" s="111" t="s">
        <v>406</v>
      </c>
      <c r="B215" s="112" t="s">
        <v>29</v>
      </c>
      <c r="C215" s="113" t="s">
        <v>407</v>
      </c>
      <c r="D215" s="114">
        <v>100000</v>
      </c>
      <c r="E215" s="114">
        <v>200895.18</v>
      </c>
      <c r="F215" s="114"/>
    </row>
    <row r="216" spans="1:6" x14ac:dyDescent="0.3">
      <c r="A216" s="115" t="s">
        <v>221</v>
      </c>
      <c r="B216" s="116" t="s">
        <v>29</v>
      </c>
      <c r="C216" s="117" t="s">
        <v>408</v>
      </c>
      <c r="D216" s="118">
        <v>7344692</v>
      </c>
      <c r="E216" s="118">
        <v>8361911.8700000001</v>
      </c>
      <c r="F216" s="118">
        <v>52738.12</v>
      </c>
    </row>
    <row r="217" spans="1:6" ht="72" customHeight="1" x14ac:dyDescent="0.3">
      <c r="A217" s="111" t="s">
        <v>409</v>
      </c>
      <c r="B217" s="112" t="s">
        <v>29</v>
      </c>
      <c r="C217" s="113" t="s">
        <v>410</v>
      </c>
      <c r="D217" s="114">
        <v>117000</v>
      </c>
      <c r="E217" s="114">
        <v>64261.88</v>
      </c>
      <c r="F217" s="114">
        <v>52738.12</v>
      </c>
    </row>
    <row r="218" spans="1:6" ht="39" customHeight="1" x14ac:dyDescent="0.3">
      <c r="A218" s="111" t="s">
        <v>411</v>
      </c>
      <c r="B218" s="112" t="s">
        <v>29</v>
      </c>
      <c r="C218" s="113" t="s">
        <v>412</v>
      </c>
      <c r="D218" s="114">
        <v>47000</v>
      </c>
      <c r="E218" s="114">
        <v>18925.52</v>
      </c>
      <c r="F218" s="114">
        <v>28074.48</v>
      </c>
    </row>
    <row r="219" spans="1:6" ht="48.6" x14ac:dyDescent="0.3">
      <c r="A219" s="111" t="s">
        <v>413</v>
      </c>
      <c r="B219" s="112" t="s">
        <v>29</v>
      </c>
      <c r="C219" s="113" t="s">
        <v>414</v>
      </c>
      <c r="D219" s="114">
        <v>47000</v>
      </c>
      <c r="E219" s="114">
        <v>18925.52</v>
      </c>
      <c r="F219" s="114">
        <v>28074.48</v>
      </c>
    </row>
    <row r="220" spans="1:6" ht="60.6" x14ac:dyDescent="0.3">
      <c r="A220" s="111" t="s">
        <v>415</v>
      </c>
      <c r="B220" s="112" t="s">
        <v>29</v>
      </c>
      <c r="C220" s="113" t="s">
        <v>416</v>
      </c>
      <c r="D220" s="114">
        <v>70000</v>
      </c>
      <c r="E220" s="114">
        <v>45336.36</v>
      </c>
      <c r="F220" s="114">
        <v>24663.64</v>
      </c>
    </row>
    <row r="221" spans="1:6" ht="48.6" x14ac:dyDescent="0.3">
      <c r="A221" s="111" t="s">
        <v>417</v>
      </c>
      <c r="B221" s="112" t="s">
        <v>29</v>
      </c>
      <c r="C221" s="113" t="s">
        <v>418</v>
      </c>
      <c r="D221" s="114">
        <v>70000</v>
      </c>
      <c r="E221" s="114">
        <v>45336.36</v>
      </c>
      <c r="F221" s="114">
        <v>24663.64</v>
      </c>
    </row>
    <row r="222" spans="1:6" x14ac:dyDescent="0.3">
      <c r="A222" s="111" t="s">
        <v>223</v>
      </c>
      <c r="B222" s="112" t="s">
        <v>29</v>
      </c>
      <c r="C222" s="113" t="s">
        <v>419</v>
      </c>
      <c r="D222" s="114">
        <v>7227692</v>
      </c>
      <c r="E222" s="114">
        <v>8096502</v>
      </c>
      <c r="F222" s="114"/>
    </row>
    <row r="223" spans="1:6" ht="59.25" customHeight="1" x14ac:dyDescent="0.3">
      <c r="A223" s="111" t="s">
        <v>420</v>
      </c>
      <c r="B223" s="112" t="s">
        <v>29</v>
      </c>
      <c r="C223" s="113" t="s">
        <v>421</v>
      </c>
      <c r="D223" s="114">
        <v>7227692</v>
      </c>
      <c r="E223" s="114">
        <v>8045852</v>
      </c>
      <c r="F223" s="114"/>
    </row>
    <row r="224" spans="1:6" ht="48.6" x14ac:dyDescent="0.3">
      <c r="A224" s="111" t="s">
        <v>422</v>
      </c>
      <c r="B224" s="112" t="s">
        <v>29</v>
      </c>
      <c r="C224" s="113" t="s">
        <v>423</v>
      </c>
      <c r="D224" s="114">
        <v>7227692</v>
      </c>
      <c r="E224" s="114">
        <v>8045852</v>
      </c>
      <c r="F224" s="114"/>
    </row>
    <row r="225" spans="1:6" ht="24.6" x14ac:dyDescent="0.3">
      <c r="A225" s="111" t="s">
        <v>424</v>
      </c>
      <c r="B225" s="112" t="s">
        <v>29</v>
      </c>
      <c r="C225" s="113" t="s">
        <v>425</v>
      </c>
      <c r="D225" s="114"/>
      <c r="E225" s="114">
        <v>50650</v>
      </c>
      <c r="F225" s="114"/>
    </row>
    <row r="226" spans="1:6" ht="109.5" customHeight="1" x14ac:dyDescent="0.3">
      <c r="A226" s="111" t="s">
        <v>426</v>
      </c>
      <c r="B226" s="112" t="s">
        <v>29</v>
      </c>
      <c r="C226" s="113" t="s">
        <v>427</v>
      </c>
      <c r="D226" s="114"/>
      <c r="E226" s="114">
        <v>50650</v>
      </c>
      <c r="F226" s="114"/>
    </row>
    <row r="227" spans="1:6" x14ac:dyDescent="0.3">
      <c r="A227" s="111" t="s">
        <v>333</v>
      </c>
      <c r="B227" s="112" t="s">
        <v>29</v>
      </c>
      <c r="C227" s="113" t="s">
        <v>428</v>
      </c>
      <c r="D227" s="114"/>
      <c r="E227" s="114">
        <v>201147.99</v>
      </c>
      <c r="F227" s="114"/>
    </row>
    <row r="228" spans="1:6" ht="24.6" x14ac:dyDescent="0.3">
      <c r="A228" s="111" t="s">
        <v>429</v>
      </c>
      <c r="B228" s="112" t="s">
        <v>29</v>
      </c>
      <c r="C228" s="113" t="s">
        <v>430</v>
      </c>
      <c r="D228" s="114"/>
      <c r="E228" s="114">
        <v>201147.99</v>
      </c>
      <c r="F228" s="114"/>
    </row>
    <row r="229" spans="1:6" ht="48.6" x14ac:dyDescent="0.3">
      <c r="A229" s="111" t="s">
        <v>431</v>
      </c>
      <c r="B229" s="112" t="s">
        <v>29</v>
      </c>
      <c r="C229" s="113" t="s">
        <v>432</v>
      </c>
      <c r="D229" s="114"/>
      <c r="E229" s="114">
        <v>201147.99</v>
      </c>
      <c r="F229" s="114"/>
    </row>
    <row r="230" spans="1:6" x14ac:dyDescent="0.3">
      <c r="A230" s="115" t="s">
        <v>433</v>
      </c>
      <c r="B230" s="116" t="s">
        <v>29</v>
      </c>
      <c r="C230" s="117" t="s">
        <v>434</v>
      </c>
      <c r="D230" s="118">
        <v>3657557.91</v>
      </c>
      <c r="E230" s="118">
        <v>5989520.4100000001</v>
      </c>
      <c r="F230" s="118"/>
    </row>
    <row r="231" spans="1:6" x14ac:dyDescent="0.3">
      <c r="A231" s="111" t="s">
        <v>435</v>
      </c>
      <c r="B231" s="112" t="s">
        <v>29</v>
      </c>
      <c r="C231" s="113" t="s">
        <v>436</v>
      </c>
      <c r="D231" s="114"/>
      <c r="E231" s="114">
        <v>7000</v>
      </c>
      <c r="F231" s="114"/>
    </row>
    <row r="232" spans="1:6" ht="24.6" x14ac:dyDescent="0.3">
      <c r="A232" s="135" t="s">
        <v>437</v>
      </c>
      <c r="B232" s="136" t="s">
        <v>29</v>
      </c>
      <c r="C232" s="137" t="s">
        <v>438</v>
      </c>
      <c r="D232" s="138"/>
      <c r="E232" s="138">
        <v>7000</v>
      </c>
      <c r="F232" s="138"/>
    </row>
    <row r="233" spans="1:6" x14ac:dyDescent="0.3">
      <c r="A233" s="135" t="s">
        <v>439</v>
      </c>
      <c r="B233" s="136" t="s">
        <v>29</v>
      </c>
      <c r="C233" s="137" t="s">
        <v>440</v>
      </c>
      <c r="D233" s="138">
        <v>3657557.91</v>
      </c>
      <c r="E233" s="138">
        <v>5982520.4100000001</v>
      </c>
      <c r="F233" s="138"/>
    </row>
    <row r="234" spans="1:6" ht="24.6" x14ac:dyDescent="0.3">
      <c r="A234" s="135" t="s">
        <v>441</v>
      </c>
      <c r="B234" s="136" t="s">
        <v>29</v>
      </c>
      <c r="C234" s="137" t="s">
        <v>442</v>
      </c>
      <c r="D234" s="138">
        <v>3657557.91</v>
      </c>
      <c r="E234" s="138">
        <v>5982520.4100000001</v>
      </c>
      <c r="F234" s="138"/>
    </row>
    <row r="235" spans="1:6" x14ac:dyDescent="0.3">
      <c r="A235" s="131" t="s">
        <v>443</v>
      </c>
      <c r="B235" s="132" t="s">
        <v>29</v>
      </c>
      <c r="C235" s="133" t="s">
        <v>444</v>
      </c>
      <c r="D235" s="134">
        <f>SUM(D237+D256+D267+D270+D274)</f>
        <v>133545051.61999999</v>
      </c>
      <c r="E235" s="134">
        <f>SUM(E237+E256+E267+E270+E274)</f>
        <v>85496172.210000008</v>
      </c>
      <c r="F235" s="134">
        <f>SUM(D235-E235)</f>
        <v>48048879.409999982</v>
      </c>
    </row>
    <row r="236" spans="1:6" ht="27" customHeight="1" x14ac:dyDescent="0.3">
      <c r="A236" s="131" t="s">
        <v>445</v>
      </c>
      <c r="B236" s="132" t="s">
        <v>29</v>
      </c>
      <c r="C236" s="133" t="s">
        <v>446</v>
      </c>
      <c r="D236" s="134">
        <f>SUM(D237+D256+D267)</f>
        <v>147439829.59999999</v>
      </c>
      <c r="E236" s="134">
        <f>SUM(E237+E256+E267)</f>
        <v>99357950.190000013</v>
      </c>
      <c r="F236" s="134">
        <f>SUM(D236-E236)</f>
        <v>48081879.409999982</v>
      </c>
    </row>
    <row r="237" spans="1:6" ht="24" x14ac:dyDescent="0.3">
      <c r="A237" s="131" t="s">
        <v>447</v>
      </c>
      <c r="B237" s="132" t="s">
        <v>29</v>
      </c>
      <c r="C237" s="133" t="s">
        <v>448</v>
      </c>
      <c r="D237" s="134">
        <v>111601132.59</v>
      </c>
      <c r="E237" s="134">
        <v>68711215.430000007</v>
      </c>
      <c r="F237" s="134">
        <v>42889917.159999996</v>
      </c>
    </row>
    <row r="238" spans="1:6" ht="60.6" x14ac:dyDescent="0.3">
      <c r="A238" s="135" t="s">
        <v>449</v>
      </c>
      <c r="B238" s="136" t="s">
        <v>29</v>
      </c>
      <c r="C238" s="137" t="s">
        <v>450</v>
      </c>
      <c r="D238" s="138">
        <v>33966000</v>
      </c>
      <c r="E238" s="138">
        <v>17852220</v>
      </c>
      <c r="F238" s="138">
        <v>16113780</v>
      </c>
    </row>
    <row r="239" spans="1:6" ht="60.6" x14ac:dyDescent="0.3">
      <c r="A239" s="135" t="s">
        <v>451</v>
      </c>
      <c r="B239" s="136" t="s">
        <v>29</v>
      </c>
      <c r="C239" s="137" t="s">
        <v>452</v>
      </c>
      <c r="D239" s="138">
        <v>33966000</v>
      </c>
      <c r="E239" s="138">
        <v>17852220</v>
      </c>
      <c r="F239" s="138">
        <v>16113780</v>
      </c>
    </row>
    <row r="240" spans="1:6" ht="24.6" x14ac:dyDescent="0.3">
      <c r="A240" s="135" t="s">
        <v>453</v>
      </c>
      <c r="B240" s="136" t="s">
        <v>29</v>
      </c>
      <c r="C240" s="137" t="s">
        <v>454</v>
      </c>
      <c r="D240" s="139">
        <v>4447788.75</v>
      </c>
      <c r="E240" s="139">
        <v>4447788.75</v>
      </c>
      <c r="F240" s="139">
        <v>0</v>
      </c>
    </row>
    <row r="241" spans="1:6" ht="24.6" x14ac:dyDescent="0.3">
      <c r="A241" s="135" t="s">
        <v>455</v>
      </c>
      <c r="B241" s="136" t="s">
        <v>29</v>
      </c>
      <c r="C241" s="137" t="s">
        <v>456</v>
      </c>
      <c r="D241" s="139">
        <v>4447788.75</v>
      </c>
      <c r="E241" s="139">
        <v>4447788.75</v>
      </c>
      <c r="F241" s="139">
        <v>0</v>
      </c>
    </row>
    <row r="242" spans="1:6" ht="14.25" customHeight="1" x14ac:dyDescent="0.3">
      <c r="A242" s="135" t="s">
        <v>457</v>
      </c>
      <c r="B242" s="136" t="s">
        <v>29</v>
      </c>
      <c r="C242" s="137" t="s">
        <v>458</v>
      </c>
      <c r="D242" s="138">
        <v>544984.78</v>
      </c>
      <c r="E242" s="138">
        <v>0</v>
      </c>
      <c r="F242" s="138">
        <v>544984.78</v>
      </c>
    </row>
    <row r="243" spans="1:6" ht="24.6" x14ac:dyDescent="0.3">
      <c r="A243" s="135" t="s">
        <v>459</v>
      </c>
      <c r="B243" s="136" t="s">
        <v>29</v>
      </c>
      <c r="C243" s="137" t="s">
        <v>460</v>
      </c>
      <c r="D243" s="138">
        <v>544984.78</v>
      </c>
      <c r="E243" s="138">
        <v>0</v>
      </c>
      <c r="F243" s="138">
        <v>544984.78</v>
      </c>
    </row>
    <row r="244" spans="1:6" x14ac:dyDescent="0.3">
      <c r="A244" s="135" t="s">
        <v>461</v>
      </c>
      <c r="B244" s="136" t="s">
        <v>29</v>
      </c>
      <c r="C244" s="137" t="s">
        <v>462</v>
      </c>
      <c r="D244" s="138">
        <v>75000</v>
      </c>
      <c r="E244" s="138">
        <v>75000</v>
      </c>
      <c r="F244" s="138">
        <v>0</v>
      </c>
    </row>
    <row r="245" spans="1:6" ht="24.6" x14ac:dyDescent="0.3">
      <c r="A245" s="135" t="s">
        <v>463</v>
      </c>
      <c r="B245" s="136" t="s">
        <v>29</v>
      </c>
      <c r="C245" s="137" t="s">
        <v>464</v>
      </c>
      <c r="D245" s="138">
        <v>75000</v>
      </c>
      <c r="E245" s="138">
        <v>75000</v>
      </c>
      <c r="F245" s="138">
        <v>0</v>
      </c>
    </row>
    <row r="246" spans="1:6" ht="24.6" x14ac:dyDescent="0.3">
      <c r="A246" s="135" t="s">
        <v>465</v>
      </c>
      <c r="B246" s="136" t="s">
        <v>29</v>
      </c>
      <c r="C246" s="137" t="s">
        <v>466</v>
      </c>
      <c r="D246" s="138">
        <v>6353040.2999999998</v>
      </c>
      <c r="E246" s="138">
        <v>5402955.6799999997</v>
      </c>
      <c r="F246" s="138">
        <v>950084.62</v>
      </c>
    </row>
    <row r="247" spans="1:6" ht="24.6" x14ac:dyDescent="0.3">
      <c r="A247" s="135" t="s">
        <v>467</v>
      </c>
      <c r="B247" s="136" t="s">
        <v>29</v>
      </c>
      <c r="C247" s="137" t="s">
        <v>468</v>
      </c>
      <c r="D247" s="138">
        <v>6353040.2999999998</v>
      </c>
      <c r="E247" s="138">
        <v>5402955.6799999997</v>
      </c>
      <c r="F247" s="138">
        <v>950084.62</v>
      </c>
    </row>
    <row r="248" spans="1:6" ht="24.6" x14ac:dyDescent="0.3">
      <c r="A248" s="135" t="s">
        <v>469</v>
      </c>
      <c r="B248" s="136" t="s">
        <v>29</v>
      </c>
      <c r="C248" s="137" t="s">
        <v>470</v>
      </c>
      <c r="D248" s="138">
        <v>458080.81</v>
      </c>
      <c r="E248" s="138">
        <v>458080.81</v>
      </c>
      <c r="F248" s="138">
        <v>0</v>
      </c>
    </row>
    <row r="249" spans="1:6" ht="24.6" x14ac:dyDescent="0.3">
      <c r="A249" s="135" t="s">
        <v>471</v>
      </c>
      <c r="B249" s="136" t="s">
        <v>29</v>
      </c>
      <c r="C249" s="137" t="s">
        <v>472</v>
      </c>
      <c r="D249" s="138">
        <v>458080.81</v>
      </c>
      <c r="E249" s="138">
        <v>458080.81</v>
      </c>
      <c r="F249" s="138">
        <v>0</v>
      </c>
    </row>
    <row r="250" spans="1:6" ht="24.6" x14ac:dyDescent="0.3">
      <c r="A250" s="135" t="s">
        <v>473</v>
      </c>
      <c r="B250" s="136" t="s">
        <v>29</v>
      </c>
      <c r="C250" s="137" t="s">
        <v>474</v>
      </c>
      <c r="D250" s="138">
        <v>45785.05</v>
      </c>
      <c r="E250" s="138">
        <v>0</v>
      </c>
      <c r="F250" s="138">
        <v>45785.05</v>
      </c>
    </row>
    <row r="251" spans="1:6" ht="24" customHeight="1" x14ac:dyDescent="0.3">
      <c r="A251" s="135" t="s">
        <v>475</v>
      </c>
      <c r="B251" s="136" t="s">
        <v>29</v>
      </c>
      <c r="C251" s="137" t="s">
        <v>476</v>
      </c>
      <c r="D251" s="138">
        <v>45785.05</v>
      </c>
      <c r="E251" s="138">
        <v>0</v>
      </c>
      <c r="F251" s="138">
        <v>45785.05</v>
      </c>
    </row>
    <row r="252" spans="1:6" ht="24.6" x14ac:dyDescent="0.3">
      <c r="A252" s="135" t="s">
        <v>477</v>
      </c>
      <c r="B252" s="136" t="s">
        <v>29</v>
      </c>
      <c r="C252" s="137" t="s">
        <v>478</v>
      </c>
      <c r="D252" s="138">
        <v>10973950</v>
      </c>
      <c r="E252" s="138">
        <v>10973950</v>
      </c>
      <c r="F252" s="138">
        <v>0</v>
      </c>
    </row>
    <row r="253" spans="1:6" ht="27.75" customHeight="1" x14ac:dyDescent="0.3">
      <c r="A253" s="135" t="s">
        <v>479</v>
      </c>
      <c r="B253" s="136" t="s">
        <v>29</v>
      </c>
      <c r="C253" s="137" t="s">
        <v>480</v>
      </c>
      <c r="D253" s="138">
        <v>10973950</v>
      </c>
      <c r="E253" s="138">
        <v>10973950</v>
      </c>
      <c r="F253" s="138">
        <v>0</v>
      </c>
    </row>
    <row r="254" spans="1:6" x14ac:dyDescent="0.3">
      <c r="A254" s="135" t="s">
        <v>481</v>
      </c>
      <c r="B254" s="136" t="s">
        <v>29</v>
      </c>
      <c r="C254" s="137" t="s">
        <v>482</v>
      </c>
      <c r="D254" s="139">
        <v>54736502.899999999</v>
      </c>
      <c r="E254" s="139">
        <v>29501220.190000001</v>
      </c>
      <c r="F254" s="139">
        <f>SUM(D254-E254)</f>
        <v>25235282.709999997</v>
      </c>
    </row>
    <row r="255" spans="1:6" x14ac:dyDescent="0.3">
      <c r="A255" s="135" t="s">
        <v>483</v>
      </c>
      <c r="B255" s="136" t="s">
        <v>29</v>
      </c>
      <c r="C255" s="137" t="s">
        <v>484</v>
      </c>
      <c r="D255" s="139">
        <v>54736502.899999999</v>
      </c>
      <c r="E255" s="139">
        <v>29501220.190000001</v>
      </c>
      <c r="F255" s="139">
        <f>SUM(D255-E255)</f>
        <v>25235282.709999997</v>
      </c>
    </row>
    <row r="256" spans="1:6" ht="13.5" customHeight="1" x14ac:dyDescent="0.3">
      <c r="A256" s="131" t="s">
        <v>485</v>
      </c>
      <c r="B256" s="132" t="s">
        <v>29</v>
      </c>
      <c r="C256" s="133" t="s">
        <v>486</v>
      </c>
      <c r="D256" s="134">
        <v>35528014.509999998</v>
      </c>
      <c r="E256" s="134">
        <v>30336052.260000002</v>
      </c>
      <c r="F256" s="134">
        <f>SUM(D256-E256)</f>
        <v>5191962.2499999963</v>
      </c>
    </row>
    <row r="257" spans="1:6" ht="24.6" x14ac:dyDescent="0.3">
      <c r="A257" s="135" t="s">
        <v>487</v>
      </c>
      <c r="B257" s="136" t="s">
        <v>29</v>
      </c>
      <c r="C257" s="137" t="s">
        <v>488</v>
      </c>
      <c r="D257" s="138">
        <v>5881423.0999999996</v>
      </c>
      <c r="E257" s="138">
        <v>4221399.95</v>
      </c>
      <c r="F257" s="138">
        <v>1660023.15</v>
      </c>
    </row>
    <row r="258" spans="1:6" ht="24.6" x14ac:dyDescent="0.3">
      <c r="A258" s="135" t="s">
        <v>489</v>
      </c>
      <c r="B258" s="136" t="s">
        <v>29</v>
      </c>
      <c r="C258" s="137" t="s">
        <v>490</v>
      </c>
      <c r="D258" s="138">
        <v>5881423.0999999996</v>
      </c>
      <c r="E258" s="138">
        <v>4221399.95</v>
      </c>
      <c r="F258" s="138">
        <v>1660023.15</v>
      </c>
    </row>
    <row r="259" spans="1:6" ht="48.6" x14ac:dyDescent="0.3">
      <c r="A259" s="135" t="s">
        <v>491</v>
      </c>
      <c r="B259" s="136" t="s">
        <v>29</v>
      </c>
      <c r="C259" s="137" t="s">
        <v>492</v>
      </c>
      <c r="D259" s="138">
        <v>27152091.41</v>
      </c>
      <c r="E259" s="138">
        <v>24315645.41</v>
      </c>
      <c r="F259" s="138">
        <v>2836446</v>
      </c>
    </row>
    <row r="260" spans="1:6" ht="48.6" x14ac:dyDescent="0.3">
      <c r="A260" s="135" t="s">
        <v>493</v>
      </c>
      <c r="B260" s="136" t="s">
        <v>29</v>
      </c>
      <c r="C260" s="137" t="s">
        <v>494</v>
      </c>
      <c r="D260" s="138">
        <v>27152091.41</v>
      </c>
      <c r="E260" s="138">
        <v>24315645.41</v>
      </c>
      <c r="F260" s="138">
        <v>2836446</v>
      </c>
    </row>
    <row r="261" spans="1:6" ht="36.6" x14ac:dyDescent="0.3">
      <c r="A261" s="135" t="s">
        <v>495</v>
      </c>
      <c r="B261" s="136" t="s">
        <v>29</v>
      </c>
      <c r="C261" s="137" t="s">
        <v>496</v>
      </c>
      <c r="D261" s="138">
        <v>1192400</v>
      </c>
      <c r="E261" s="138">
        <v>857106.9</v>
      </c>
      <c r="F261" s="138">
        <v>335293.09999999998</v>
      </c>
    </row>
    <row r="262" spans="1:6" ht="36.6" x14ac:dyDescent="0.3">
      <c r="A262" s="135" t="s">
        <v>497</v>
      </c>
      <c r="B262" s="136" t="s">
        <v>29</v>
      </c>
      <c r="C262" s="137" t="s">
        <v>498</v>
      </c>
      <c r="D262" s="138">
        <v>1192400</v>
      </c>
      <c r="E262" s="138">
        <v>857106.9</v>
      </c>
      <c r="F262" s="138">
        <v>335293.09999999998</v>
      </c>
    </row>
    <row r="263" spans="1:6" ht="38.25" customHeight="1" x14ac:dyDescent="0.3">
      <c r="A263" s="135" t="s">
        <v>499</v>
      </c>
      <c r="B263" s="136" t="s">
        <v>29</v>
      </c>
      <c r="C263" s="137" t="s">
        <v>500</v>
      </c>
      <c r="D263" s="138">
        <v>3900</v>
      </c>
      <c r="E263" s="138">
        <v>3900</v>
      </c>
      <c r="F263" s="138">
        <v>0</v>
      </c>
    </row>
    <row r="264" spans="1:6" ht="48.6" x14ac:dyDescent="0.3">
      <c r="A264" s="135" t="s">
        <v>501</v>
      </c>
      <c r="B264" s="136" t="s">
        <v>29</v>
      </c>
      <c r="C264" s="137" t="s">
        <v>502</v>
      </c>
      <c r="D264" s="138">
        <v>3900</v>
      </c>
      <c r="E264" s="138">
        <v>3900</v>
      </c>
      <c r="F264" s="138">
        <v>0</v>
      </c>
    </row>
    <row r="265" spans="1:6" ht="24.6" x14ac:dyDescent="0.3">
      <c r="A265" s="135" t="s">
        <v>503</v>
      </c>
      <c r="B265" s="136" t="s">
        <v>29</v>
      </c>
      <c r="C265" s="137" t="s">
        <v>504</v>
      </c>
      <c r="D265" s="138">
        <v>1298200</v>
      </c>
      <c r="E265" s="138">
        <v>938000</v>
      </c>
      <c r="F265" s="138">
        <v>360200</v>
      </c>
    </row>
    <row r="266" spans="1:6" ht="24.6" x14ac:dyDescent="0.3">
      <c r="A266" s="135" t="s">
        <v>505</v>
      </c>
      <c r="B266" s="136" t="s">
        <v>29</v>
      </c>
      <c r="C266" s="137" t="s">
        <v>506</v>
      </c>
      <c r="D266" s="138">
        <v>1298200</v>
      </c>
      <c r="E266" s="138">
        <v>938000</v>
      </c>
      <c r="F266" s="138">
        <v>360200</v>
      </c>
    </row>
    <row r="267" spans="1:6" x14ac:dyDescent="0.3">
      <c r="A267" s="131" t="s">
        <v>507</v>
      </c>
      <c r="B267" s="132" t="s">
        <v>29</v>
      </c>
      <c r="C267" s="133" t="s">
        <v>508</v>
      </c>
      <c r="D267" s="134">
        <v>310682.5</v>
      </c>
      <c r="E267" s="134">
        <v>310682.5</v>
      </c>
      <c r="F267" s="134">
        <v>0</v>
      </c>
    </row>
    <row r="268" spans="1:6" x14ac:dyDescent="0.3">
      <c r="A268" s="135" t="s">
        <v>509</v>
      </c>
      <c r="B268" s="136" t="s">
        <v>29</v>
      </c>
      <c r="C268" s="137" t="s">
        <v>510</v>
      </c>
      <c r="D268" s="138">
        <v>310682.5</v>
      </c>
      <c r="E268" s="138">
        <v>310682.5</v>
      </c>
      <c r="F268" s="138">
        <v>0</v>
      </c>
    </row>
    <row r="269" spans="1:6" ht="24.6" x14ac:dyDescent="0.3">
      <c r="A269" s="135" t="s">
        <v>511</v>
      </c>
      <c r="B269" s="136" t="s">
        <v>29</v>
      </c>
      <c r="C269" s="137" t="s">
        <v>512</v>
      </c>
      <c r="D269" s="138">
        <v>310682.5</v>
      </c>
      <c r="E269" s="138">
        <v>310682.5</v>
      </c>
      <c r="F269" s="138">
        <v>0</v>
      </c>
    </row>
    <row r="270" spans="1:6" x14ac:dyDescent="0.3">
      <c r="A270" s="131" t="s">
        <v>513</v>
      </c>
      <c r="B270" s="132" t="s">
        <v>29</v>
      </c>
      <c r="C270" s="133" t="s">
        <v>514</v>
      </c>
      <c r="D270" s="134">
        <v>643500</v>
      </c>
      <c r="E270" s="134">
        <v>676500</v>
      </c>
      <c r="F270" s="134">
        <v>-33000</v>
      </c>
    </row>
    <row r="271" spans="1:6" ht="14.25" customHeight="1" x14ac:dyDescent="0.3">
      <c r="A271" s="135" t="s">
        <v>515</v>
      </c>
      <c r="B271" s="136" t="s">
        <v>29</v>
      </c>
      <c r="C271" s="137" t="s">
        <v>516</v>
      </c>
      <c r="D271" s="138">
        <v>643500</v>
      </c>
      <c r="E271" s="138">
        <v>676500</v>
      </c>
      <c r="F271" s="138">
        <v>-33000</v>
      </c>
    </row>
    <row r="272" spans="1:6" ht="36.6" x14ac:dyDescent="0.3">
      <c r="A272" s="135" t="s">
        <v>517</v>
      </c>
      <c r="B272" s="136" t="s">
        <v>29</v>
      </c>
      <c r="C272" s="137" t="s">
        <v>518</v>
      </c>
      <c r="D272" s="138">
        <v>43500</v>
      </c>
      <c r="E272" s="138">
        <v>43500</v>
      </c>
      <c r="F272" s="138">
        <v>0</v>
      </c>
    </row>
    <row r="273" spans="1:6" ht="12.75" customHeight="1" x14ac:dyDescent="0.3">
      <c r="A273" s="135" t="s">
        <v>515</v>
      </c>
      <c r="B273" s="136" t="s">
        <v>29</v>
      </c>
      <c r="C273" s="137" t="s">
        <v>519</v>
      </c>
      <c r="D273" s="138">
        <v>600000</v>
      </c>
      <c r="E273" s="138">
        <v>633000</v>
      </c>
      <c r="F273" s="138">
        <v>-33000</v>
      </c>
    </row>
    <row r="274" spans="1:6" ht="38.25" customHeight="1" x14ac:dyDescent="0.3">
      <c r="A274" s="131" t="s">
        <v>520</v>
      </c>
      <c r="B274" s="132" t="s">
        <v>29</v>
      </c>
      <c r="C274" s="133" t="s">
        <v>521</v>
      </c>
      <c r="D274" s="134">
        <v>-14538277.98</v>
      </c>
      <c r="E274" s="134">
        <v>-14538277.98</v>
      </c>
      <c r="F274" s="134">
        <v>0</v>
      </c>
    </row>
    <row r="275" spans="1:6" ht="36.6" x14ac:dyDescent="0.3">
      <c r="A275" s="135" t="s">
        <v>522</v>
      </c>
      <c r="B275" s="136" t="s">
        <v>29</v>
      </c>
      <c r="C275" s="137" t="s">
        <v>523</v>
      </c>
      <c r="D275" s="138">
        <v>-14538277.98</v>
      </c>
      <c r="E275" s="138">
        <v>-14538277.98</v>
      </c>
      <c r="F275" s="138">
        <v>0</v>
      </c>
    </row>
    <row r="276" spans="1:6" ht="36.6" x14ac:dyDescent="0.3">
      <c r="A276" s="135" t="s">
        <v>524</v>
      </c>
      <c r="B276" s="136" t="s">
        <v>29</v>
      </c>
      <c r="C276" s="137" t="s">
        <v>525</v>
      </c>
      <c r="D276" s="138">
        <v>-14538277.98</v>
      </c>
      <c r="E276" s="138">
        <v>-14538277.98</v>
      </c>
      <c r="F276" s="138">
        <v>0</v>
      </c>
    </row>
    <row r="277" spans="1:6" x14ac:dyDescent="0.3">
      <c r="A277" s="131" t="s">
        <v>443</v>
      </c>
      <c r="B277" s="132" t="s">
        <v>29</v>
      </c>
      <c r="C277" s="133" t="s">
        <v>526</v>
      </c>
      <c r="D277" s="134">
        <f>SUM(D278)</f>
        <v>320102368.17000002</v>
      </c>
      <c r="E277" s="134">
        <f>SUM(E278)</f>
        <v>245690425.67999998</v>
      </c>
      <c r="F277" s="134">
        <v>73911942.489999995</v>
      </c>
    </row>
    <row r="278" spans="1:6" ht="22.8" x14ac:dyDescent="0.3">
      <c r="A278" s="140" t="s">
        <v>445</v>
      </c>
      <c r="B278" s="132" t="s">
        <v>29</v>
      </c>
      <c r="C278" s="133" t="s">
        <v>527</v>
      </c>
      <c r="D278" s="134">
        <f>SUM(D279+D284+D289)</f>
        <v>320102368.17000002</v>
      </c>
      <c r="E278" s="134">
        <f>SUM(E279+E284+E289)</f>
        <v>245690425.67999998</v>
      </c>
      <c r="F278" s="134">
        <v>73911942.489999995</v>
      </c>
    </row>
    <row r="279" spans="1:6" ht="24" x14ac:dyDescent="0.3">
      <c r="A279" s="131" t="s">
        <v>447</v>
      </c>
      <c r="B279" s="132" t="s">
        <v>29</v>
      </c>
      <c r="C279" s="133" t="s">
        <v>528</v>
      </c>
      <c r="D279" s="134">
        <v>34557212</v>
      </c>
      <c r="E279" s="134">
        <v>27379742.75</v>
      </c>
      <c r="F279" s="134">
        <v>7177469.25</v>
      </c>
    </row>
    <row r="280" spans="1:6" ht="36.6" x14ac:dyDescent="0.3">
      <c r="A280" s="135" t="s">
        <v>529</v>
      </c>
      <c r="B280" s="136" t="s">
        <v>29</v>
      </c>
      <c r="C280" s="137" t="s">
        <v>530</v>
      </c>
      <c r="D280" s="138">
        <v>10927512</v>
      </c>
      <c r="E280" s="138">
        <v>5634630.9199999999</v>
      </c>
      <c r="F280" s="138">
        <v>5292881.08</v>
      </c>
    </row>
    <row r="281" spans="1:6" ht="48.6" x14ac:dyDescent="0.3">
      <c r="A281" s="135" t="s">
        <v>531</v>
      </c>
      <c r="B281" s="136" t="s">
        <v>29</v>
      </c>
      <c r="C281" s="137" t="s">
        <v>532</v>
      </c>
      <c r="D281" s="138">
        <v>10927512</v>
      </c>
      <c r="E281" s="138">
        <v>5634630.9199999999</v>
      </c>
      <c r="F281" s="138">
        <v>5292881.08</v>
      </c>
    </row>
    <row r="282" spans="1:6" x14ac:dyDescent="0.3">
      <c r="A282" s="135" t="s">
        <v>481</v>
      </c>
      <c r="B282" s="136" t="s">
        <v>29</v>
      </c>
      <c r="C282" s="137" t="s">
        <v>533</v>
      </c>
      <c r="D282" s="138">
        <v>23629700</v>
      </c>
      <c r="E282" s="138">
        <v>21745111.829999998</v>
      </c>
      <c r="F282" s="138">
        <v>1884588.17</v>
      </c>
    </row>
    <row r="283" spans="1:6" x14ac:dyDescent="0.3">
      <c r="A283" s="135" t="s">
        <v>483</v>
      </c>
      <c r="B283" s="136" t="s">
        <v>29</v>
      </c>
      <c r="C283" s="137" t="s">
        <v>534</v>
      </c>
      <c r="D283" s="138">
        <v>23629700</v>
      </c>
      <c r="E283" s="138">
        <v>21745111.829999998</v>
      </c>
      <c r="F283" s="138">
        <v>1884588.17</v>
      </c>
    </row>
    <row r="284" spans="1:6" ht="16.5" customHeight="1" x14ac:dyDescent="0.3">
      <c r="A284" s="131" t="s">
        <v>485</v>
      </c>
      <c r="B284" s="132" t="s">
        <v>29</v>
      </c>
      <c r="C284" s="133" t="s">
        <v>535</v>
      </c>
      <c r="D284" s="134">
        <v>269050900</v>
      </c>
      <c r="E284" s="134">
        <v>206796432.22999999</v>
      </c>
      <c r="F284" s="134">
        <v>62254467.770000003</v>
      </c>
    </row>
    <row r="285" spans="1:6" ht="24.6" x14ac:dyDescent="0.3">
      <c r="A285" s="135" t="s">
        <v>487</v>
      </c>
      <c r="B285" s="136" t="s">
        <v>29</v>
      </c>
      <c r="C285" s="137" t="s">
        <v>536</v>
      </c>
      <c r="D285" s="138">
        <v>268752000</v>
      </c>
      <c r="E285" s="138">
        <v>206734248.87</v>
      </c>
      <c r="F285" s="138">
        <v>62017751.130000003</v>
      </c>
    </row>
    <row r="286" spans="1:6" ht="24.6" x14ac:dyDescent="0.3">
      <c r="A286" s="135" t="s">
        <v>489</v>
      </c>
      <c r="B286" s="136" t="s">
        <v>29</v>
      </c>
      <c r="C286" s="137" t="s">
        <v>537</v>
      </c>
      <c r="D286" s="138">
        <v>268752000</v>
      </c>
      <c r="E286" s="138">
        <v>206734248.87</v>
      </c>
      <c r="F286" s="138">
        <v>62017751.130000003</v>
      </c>
    </row>
    <row r="287" spans="1:6" ht="48.6" x14ac:dyDescent="0.3">
      <c r="A287" s="135" t="s">
        <v>538</v>
      </c>
      <c r="B287" s="136" t="s">
        <v>29</v>
      </c>
      <c r="C287" s="137" t="s">
        <v>539</v>
      </c>
      <c r="D287" s="138">
        <v>298900</v>
      </c>
      <c r="E287" s="138">
        <v>62183.360000000001</v>
      </c>
      <c r="F287" s="138">
        <v>236716.64</v>
      </c>
    </row>
    <row r="288" spans="1:6" ht="48" customHeight="1" x14ac:dyDescent="0.3">
      <c r="A288" s="135" t="s">
        <v>540</v>
      </c>
      <c r="B288" s="136" t="s">
        <v>29</v>
      </c>
      <c r="C288" s="137" t="s">
        <v>541</v>
      </c>
      <c r="D288" s="138">
        <v>298900</v>
      </c>
      <c r="E288" s="138">
        <v>62183.360000000001</v>
      </c>
      <c r="F288" s="138">
        <v>236716.64</v>
      </c>
    </row>
    <row r="289" spans="1:6" x14ac:dyDescent="0.3">
      <c r="A289" s="131" t="s">
        <v>507</v>
      </c>
      <c r="B289" s="132" t="s">
        <v>29</v>
      </c>
      <c r="C289" s="133" t="s">
        <v>542</v>
      </c>
      <c r="D289" s="134">
        <f>SUM(D290+D292+D294)</f>
        <v>16494256.17</v>
      </c>
      <c r="E289" s="134">
        <f>SUM(E290+E292+E294)</f>
        <v>11514250.699999999</v>
      </c>
      <c r="F289" s="134">
        <f>SUM(D289-E289)</f>
        <v>4980005.4700000007</v>
      </c>
    </row>
    <row r="290" spans="1:6" ht="51.75" customHeight="1" x14ac:dyDescent="0.3">
      <c r="A290" s="135" t="s">
        <v>543</v>
      </c>
      <c r="B290" s="136" t="s">
        <v>29</v>
      </c>
      <c r="C290" s="137" t="s">
        <v>544</v>
      </c>
      <c r="D290" s="138">
        <v>2088856.17</v>
      </c>
      <c r="E290" s="138">
        <v>1566858.7</v>
      </c>
      <c r="F290" s="138">
        <v>521997.47</v>
      </c>
    </row>
    <row r="291" spans="1:6" ht="48" customHeight="1" x14ac:dyDescent="0.3">
      <c r="A291" s="135" t="s">
        <v>545</v>
      </c>
      <c r="B291" s="136" t="s">
        <v>29</v>
      </c>
      <c r="C291" s="137" t="s">
        <v>546</v>
      </c>
      <c r="D291" s="138">
        <v>2088856.17</v>
      </c>
      <c r="E291" s="138">
        <v>1566858.7</v>
      </c>
      <c r="F291" s="138">
        <v>521997.47</v>
      </c>
    </row>
    <row r="292" spans="1:6" ht="76.5" customHeight="1" x14ac:dyDescent="0.3">
      <c r="A292" s="141" t="s">
        <v>547</v>
      </c>
      <c r="B292" s="136" t="s">
        <v>29</v>
      </c>
      <c r="C292" s="137" t="s">
        <v>548</v>
      </c>
      <c r="D292" s="138">
        <v>13905400</v>
      </c>
      <c r="E292" s="138">
        <v>9947392</v>
      </c>
      <c r="F292" s="138">
        <v>3958008</v>
      </c>
    </row>
    <row r="293" spans="1:6" ht="84.75" customHeight="1" x14ac:dyDescent="0.3">
      <c r="A293" s="135" t="s">
        <v>549</v>
      </c>
      <c r="B293" s="136" t="s">
        <v>29</v>
      </c>
      <c r="C293" s="137" t="s">
        <v>550</v>
      </c>
      <c r="D293" s="138">
        <v>13905400</v>
      </c>
      <c r="E293" s="138">
        <v>9947392</v>
      </c>
      <c r="F293" s="138">
        <v>3958008</v>
      </c>
    </row>
    <row r="294" spans="1:6" x14ac:dyDescent="0.3">
      <c r="A294" s="135" t="s">
        <v>1489</v>
      </c>
      <c r="B294" s="136" t="s">
        <v>29</v>
      </c>
      <c r="C294" s="137" t="s">
        <v>1487</v>
      </c>
      <c r="D294" s="138">
        <v>500000</v>
      </c>
      <c r="E294" s="138">
        <v>0</v>
      </c>
      <c r="F294" s="138">
        <v>500000</v>
      </c>
    </row>
    <row r="295" spans="1:6" ht="24.6" x14ac:dyDescent="0.3">
      <c r="A295" s="135" t="s">
        <v>1488</v>
      </c>
      <c r="B295" s="136" t="s">
        <v>29</v>
      </c>
      <c r="C295" s="137" t="s">
        <v>1486</v>
      </c>
      <c r="D295" s="138">
        <v>500000</v>
      </c>
      <c r="E295" s="138">
        <v>0</v>
      </c>
      <c r="F295" s="138">
        <v>500000</v>
      </c>
    </row>
    <row r="296" spans="1:6" x14ac:dyDescent="0.3">
      <c r="A296" s="131" t="s">
        <v>443</v>
      </c>
      <c r="B296" s="132" t="s">
        <v>29</v>
      </c>
      <c r="C296" s="133" t="s">
        <v>551</v>
      </c>
      <c r="D296" s="134">
        <f>SUM(D297)</f>
        <v>111690500</v>
      </c>
      <c r="E296" s="134">
        <f>SUM(E297)</f>
        <v>85745900</v>
      </c>
      <c r="F296" s="134">
        <v>25944600</v>
      </c>
    </row>
    <row r="297" spans="1:6" ht="27" customHeight="1" x14ac:dyDescent="0.3">
      <c r="A297" s="131" t="s">
        <v>445</v>
      </c>
      <c r="B297" s="132" t="s">
        <v>29</v>
      </c>
      <c r="C297" s="133" t="s">
        <v>552</v>
      </c>
      <c r="D297" s="134">
        <f>SUM(D298+D301)</f>
        <v>111690500</v>
      </c>
      <c r="E297" s="134">
        <f>SUM(E298+E301)</f>
        <v>85745900</v>
      </c>
      <c r="F297" s="134">
        <f>SUM(D297-E297)</f>
        <v>25944600</v>
      </c>
    </row>
    <row r="298" spans="1:6" ht="14.25" customHeight="1" x14ac:dyDescent="0.3">
      <c r="A298" s="131" t="s">
        <v>553</v>
      </c>
      <c r="B298" s="132" t="s">
        <v>29</v>
      </c>
      <c r="C298" s="133" t="s">
        <v>554</v>
      </c>
      <c r="D298" s="134">
        <v>108719500</v>
      </c>
      <c r="E298" s="134">
        <v>82774900</v>
      </c>
      <c r="F298" s="134">
        <v>25944600</v>
      </c>
    </row>
    <row r="299" spans="1:6" x14ac:dyDescent="0.3">
      <c r="A299" s="135" t="s">
        <v>555</v>
      </c>
      <c r="B299" s="136" t="s">
        <v>29</v>
      </c>
      <c r="C299" s="137" t="s">
        <v>556</v>
      </c>
      <c r="D299" s="138">
        <v>108719500</v>
      </c>
      <c r="E299" s="138">
        <v>82774900</v>
      </c>
      <c r="F299" s="138">
        <v>25944600</v>
      </c>
    </row>
    <row r="300" spans="1:6" ht="26.25" customHeight="1" x14ac:dyDescent="0.3">
      <c r="A300" s="141" t="s">
        <v>557</v>
      </c>
      <c r="B300" s="136" t="s">
        <v>29</v>
      </c>
      <c r="C300" s="137" t="s">
        <v>558</v>
      </c>
      <c r="D300" s="138">
        <v>108719500</v>
      </c>
      <c r="E300" s="138">
        <v>82774900</v>
      </c>
      <c r="F300" s="138">
        <v>25944600</v>
      </c>
    </row>
    <row r="301" spans="1:6" x14ac:dyDescent="0.3">
      <c r="A301" s="131" t="s">
        <v>507</v>
      </c>
      <c r="B301" s="132" t="s">
        <v>29</v>
      </c>
      <c r="C301" s="133" t="s">
        <v>559</v>
      </c>
      <c r="D301" s="134">
        <v>2971000</v>
      </c>
      <c r="E301" s="134">
        <v>2971000</v>
      </c>
      <c r="F301" s="134">
        <v>0</v>
      </c>
    </row>
    <row r="302" spans="1:6" x14ac:dyDescent="0.3">
      <c r="A302" s="135" t="s">
        <v>509</v>
      </c>
      <c r="B302" s="136" t="s">
        <v>29</v>
      </c>
      <c r="C302" s="137" t="s">
        <v>560</v>
      </c>
      <c r="D302" s="138">
        <v>2971000</v>
      </c>
      <c r="E302" s="138">
        <v>2971000</v>
      </c>
      <c r="F302" s="138">
        <v>0</v>
      </c>
    </row>
    <row r="303" spans="1:6" ht="24.6" x14ac:dyDescent="0.3">
      <c r="A303" s="135" t="s">
        <v>511</v>
      </c>
      <c r="B303" s="136" t="s">
        <v>29</v>
      </c>
      <c r="C303" s="137" t="s">
        <v>561</v>
      </c>
      <c r="D303" s="138">
        <v>2971000</v>
      </c>
      <c r="E303" s="138">
        <v>2971000</v>
      </c>
      <c r="F303" s="138">
        <v>0</v>
      </c>
    </row>
    <row r="304" spans="1:6" ht="15" customHeight="1" x14ac:dyDescent="0.3">
      <c r="A304" s="142"/>
      <c r="B304" s="142"/>
      <c r="C304" s="142"/>
      <c r="D304" s="142"/>
      <c r="E304" s="142"/>
      <c r="F304" s="142"/>
    </row>
  </sheetData>
  <mergeCells count="11">
    <mergeCell ref="D1:F1"/>
    <mergeCell ref="A2:E2"/>
    <mergeCell ref="B7:D7"/>
    <mergeCell ref="B8:D8"/>
    <mergeCell ref="A11:F11"/>
    <mergeCell ref="F12:F14"/>
    <mergeCell ref="A12:A14"/>
    <mergeCell ref="B12:B14"/>
    <mergeCell ref="C12:C14"/>
    <mergeCell ref="D12:D14"/>
    <mergeCell ref="E12:E14"/>
  </mergeCells>
  <pageMargins left="0.39370078740157483" right="0.39370078740157483" top="0.39370078740157483" bottom="0.39370078740157483" header="0.51181102362204722" footer="0.51181102362204722"/>
  <pageSetup paperSize="9" scale="7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20"/>
  <sheetViews>
    <sheetView view="pageBreakPreview" topLeftCell="A702" zoomScaleNormal="100" zoomScaleSheetLayoutView="100" workbookViewId="0">
      <selection activeCell="F8" sqref="F8"/>
    </sheetView>
  </sheetViews>
  <sheetFormatPr defaultColWidth="9.109375" defaultRowHeight="14.4" x14ac:dyDescent="0.3"/>
  <cols>
    <col min="1" max="1" width="50.6640625" style="1" customWidth="1"/>
    <col min="2" max="2" width="7.33203125" style="1" customWidth="1"/>
    <col min="3" max="3" width="19.6640625" style="1" customWidth="1"/>
    <col min="4" max="4" width="11.44140625" style="1" customWidth="1"/>
    <col min="5" max="5" width="11.6640625" style="1" customWidth="1"/>
    <col min="6" max="6" width="12.33203125" style="1" customWidth="1"/>
    <col min="7" max="7" width="9.109375" style="1" hidden="1"/>
    <col min="8" max="16384" width="9.109375" style="1"/>
  </cols>
  <sheetData>
    <row r="1" spans="1:7" ht="14.1" customHeight="1" x14ac:dyDescent="0.3">
      <c r="A1" s="155" t="s">
        <v>562</v>
      </c>
      <c r="B1" s="156"/>
      <c r="C1" s="156"/>
      <c r="D1" s="156"/>
      <c r="E1" s="156"/>
      <c r="F1" s="167" t="s">
        <v>563</v>
      </c>
      <c r="G1" s="3"/>
    </row>
    <row r="2" spans="1:7" ht="14.1" customHeight="1" x14ac:dyDescent="0.3">
      <c r="A2" s="46"/>
      <c r="B2" s="46"/>
      <c r="C2" s="46"/>
      <c r="D2" s="46"/>
      <c r="E2" s="46"/>
      <c r="F2" s="168"/>
      <c r="G2" s="3"/>
    </row>
    <row r="3" spans="1:7" ht="12" customHeight="1" x14ac:dyDescent="0.3">
      <c r="A3" s="163" t="s">
        <v>19</v>
      </c>
      <c r="B3" s="163" t="s">
        <v>20</v>
      </c>
      <c r="C3" s="163" t="s">
        <v>564</v>
      </c>
      <c r="D3" s="165" t="s">
        <v>22</v>
      </c>
      <c r="E3" s="165" t="s">
        <v>23</v>
      </c>
      <c r="F3" s="163" t="s">
        <v>24</v>
      </c>
      <c r="G3" s="41"/>
    </row>
    <row r="4" spans="1:7" ht="12" customHeight="1" x14ac:dyDescent="0.3">
      <c r="A4" s="164"/>
      <c r="B4" s="164"/>
      <c r="C4" s="164"/>
      <c r="D4" s="166"/>
      <c r="E4" s="166"/>
      <c r="F4" s="164"/>
      <c r="G4" s="41"/>
    </row>
    <row r="5" spans="1:7" ht="11.1" customHeight="1" x14ac:dyDescent="0.3">
      <c r="A5" s="164"/>
      <c r="B5" s="164"/>
      <c r="C5" s="164"/>
      <c r="D5" s="166"/>
      <c r="E5" s="166"/>
      <c r="F5" s="164"/>
      <c r="G5" s="41"/>
    </row>
    <row r="6" spans="1:7" ht="12" customHeight="1" x14ac:dyDescent="0.3">
      <c r="A6" s="36">
        <v>1</v>
      </c>
      <c r="B6" s="37">
        <v>2</v>
      </c>
      <c r="C6" s="49">
        <v>3</v>
      </c>
      <c r="D6" s="50" t="s">
        <v>25</v>
      </c>
      <c r="E6" s="50" t="s">
        <v>26</v>
      </c>
      <c r="F6" s="50" t="s">
        <v>27</v>
      </c>
      <c r="G6" s="42"/>
    </row>
    <row r="7" spans="1:7" s="149" customFormat="1" ht="16.5" customHeight="1" x14ac:dyDescent="0.3">
      <c r="A7" s="143" t="s">
        <v>565</v>
      </c>
      <c r="B7" s="144">
        <v>200</v>
      </c>
      <c r="C7" s="145" t="s">
        <v>30</v>
      </c>
      <c r="D7" s="146">
        <v>885117261.84000003</v>
      </c>
      <c r="E7" s="146">
        <v>580749382.36000001</v>
      </c>
      <c r="F7" s="147">
        <f>SUM(D7-E7)</f>
        <v>304367879.48000002</v>
      </c>
      <c r="G7" s="148"/>
    </row>
    <row r="8" spans="1:7" ht="12" customHeight="1" x14ac:dyDescent="0.3">
      <c r="A8" s="52" t="s">
        <v>31</v>
      </c>
      <c r="B8" s="53"/>
      <c r="C8" s="39"/>
      <c r="D8" s="54"/>
      <c r="E8" s="54"/>
      <c r="F8" s="55"/>
      <c r="G8" s="43"/>
    </row>
    <row r="9" spans="1:7" ht="21.6" x14ac:dyDescent="0.3">
      <c r="A9" s="56" t="s">
        <v>566</v>
      </c>
      <c r="B9" s="57" t="s">
        <v>567</v>
      </c>
      <c r="C9" s="58" t="s">
        <v>568</v>
      </c>
      <c r="D9" s="59">
        <v>800</v>
      </c>
      <c r="E9" s="59">
        <v>800</v>
      </c>
      <c r="F9" s="60" t="s">
        <v>44</v>
      </c>
      <c r="G9" s="44"/>
    </row>
    <row r="10" spans="1:7" ht="21.6" x14ac:dyDescent="0.3">
      <c r="A10" s="56" t="s">
        <v>569</v>
      </c>
      <c r="B10" s="57" t="s">
        <v>567</v>
      </c>
      <c r="C10" s="58" t="s">
        <v>570</v>
      </c>
      <c r="D10" s="59">
        <v>800</v>
      </c>
      <c r="E10" s="59">
        <v>800</v>
      </c>
      <c r="F10" s="60" t="s">
        <v>44</v>
      </c>
      <c r="G10" s="44"/>
    </row>
    <row r="11" spans="1:7" ht="21.6" x14ac:dyDescent="0.3">
      <c r="A11" s="56" t="s">
        <v>571</v>
      </c>
      <c r="B11" s="57" t="s">
        <v>567</v>
      </c>
      <c r="C11" s="58" t="s">
        <v>572</v>
      </c>
      <c r="D11" s="59">
        <v>800</v>
      </c>
      <c r="E11" s="59">
        <v>800</v>
      </c>
      <c r="F11" s="60" t="s">
        <v>44</v>
      </c>
      <c r="G11" s="44"/>
    </row>
    <row r="12" spans="1:7" x14ac:dyDescent="0.3">
      <c r="A12" s="56" t="s">
        <v>573</v>
      </c>
      <c r="B12" s="57" t="s">
        <v>567</v>
      </c>
      <c r="C12" s="58" t="s">
        <v>574</v>
      </c>
      <c r="D12" s="59" t="s">
        <v>44</v>
      </c>
      <c r="E12" s="59">
        <v>800</v>
      </c>
      <c r="F12" s="60" t="s">
        <v>44</v>
      </c>
      <c r="G12" s="44"/>
    </row>
    <row r="13" spans="1:7" ht="52.2" x14ac:dyDescent="0.3">
      <c r="A13" s="56" t="s">
        <v>575</v>
      </c>
      <c r="B13" s="57" t="s">
        <v>567</v>
      </c>
      <c r="C13" s="58" t="s">
        <v>576</v>
      </c>
      <c r="D13" s="59">
        <v>2414800</v>
      </c>
      <c r="E13" s="59">
        <v>2414800</v>
      </c>
      <c r="F13" s="60" t="s">
        <v>44</v>
      </c>
      <c r="G13" s="44"/>
    </row>
    <row r="14" spans="1:7" ht="31.8" x14ac:dyDescent="0.3">
      <c r="A14" s="56" t="s">
        <v>577</v>
      </c>
      <c r="B14" s="57" t="s">
        <v>567</v>
      </c>
      <c r="C14" s="58" t="s">
        <v>578</v>
      </c>
      <c r="D14" s="59">
        <v>2414800</v>
      </c>
      <c r="E14" s="59">
        <v>2414800</v>
      </c>
      <c r="F14" s="60" t="s">
        <v>44</v>
      </c>
      <c r="G14" s="44"/>
    </row>
    <row r="15" spans="1:7" x14ac:dyDescent="0.3">
      <c r="A15" s="56" t="s">
        <v>579</v>
      </c>
      <c r="B15" s="57" t="s">
        <v>567</v>
      </c>
      <c r="C15" s="58" t="s">
        <v>580</v>
      </c>
      <c r="D15" s="59">
        <v>2414800</v>
      </c>
      <c r="E15" s="59">
        <v>2414800</v>
      </c>
      <c r="F15" s="60" t="s">
        <v>44</v>
      </c>
      <c r="G15" s="44"/>
    </row>
    <row r="16" spans="1:7" x14ac:dyDescent="0.3">
      <c r="A16" s="56" t="s">
        <v>581</v>
      </c>
      <c r="B16" s="57" t="s">
        <v>567</v>
      </c>
      <c r="C16" s="58" t="s">
        <v>582</v>
      </c>
      <c r="D16" s="59" t="s">
        <v>44</v>
      </c>
      <c r="E16" s="59">
        <v>1854685.06</v>
      </c>
      <c r="F16" s="60" t="s">
        <v>44</v>
      </c>
      <c r="G16" s="44"/>
    </row>
    <row r="17" spans="1:7" ht="31.8" x14ac:dyDescent="0.3">
      <c r="A17" s="56" t="s">
        <v>583</v>
      </c>
      <c r="B17" s="57" t="s">
        <v>567</v>
      </c>
      <c r="C17" s="58" t="s">
        <v>584</v>
      </c>
      <c r="D17" s="59" t="s">
        <v>44</v>
      </c>
      <c r="E17" s="59">
        <v>560114.93999999994</v>
      </c>
      <c r="F17" s="60" t="s">
        <v>44</v>
      </c>
      <c r="G17" s="44"/>
    </row>
    <row r="18" spans="1:7" x14ac:dyDescent="0.3">
      <c r="A18" s="56" t="s">
        <v>585</v>
      </c>
      <c r="B18" s="57" t="s">
        <v>567</v>
      </c>
      <c r="C18" s="58" t="s">
        <v>586</v>
      </c>
      <c r="D18" s="59">
        <v>63933790.75</v>
      </c>
      <c r="E18" s="59">
        <v>34379550.979999997</v>
      </c>
      <c r="F18" s="60">
        <v>29554239.77</v>
      </c>
      <c r="G18" s="44"/>
    </row>
    <row r="19" spans="1:7" ht="31.8" x14ac:dyDescent="0.3">
      <c r="A19" s="56" t="s">
        <v>577</v>
      </c>
      <c r="B19" s="57" t="s">
        <v>567</v>
      </c>
      <c r="C19" s="58" t="s">
        <v>587</v>
      </c>
      <c r="D19" s="59">
        <v>52056261.119999997</v>
      </c>
      <c r="E19" s="59">
        <v>29815805.66</v>
      </c>
      <c r="F19" s="60">
        <v>22240455.460000001</v>
      </c>
      <c r="G19" s="44"/>
    </row>
    <row r="20" spans="1:7" x14ac:dyDescent="0.3">
      <c r="A20" s="56" t="s">
        <v>588</v>
      </c>
      <c r="B20" s="57" t="s">
        <v>567</v>
      </c>
      <c r="C20" s="58" t="s">
        <v>589</v>
      </c>
      <c r="D20" s="59">
        <v>201600</v>
      </c>
      <c r="E20" s="59">
        <v>109572.39</v>
      </c>
      <c r="F20" s="60">
        <v>92027.61</v>
      </c>
      <c r="G20" s="44"/>
    </row>
    <row r="21" spans="1:7" x14ac:dyDescent="0.3">
      <c r="A21" s="56" t="s">
        <v>590</v>
      </c>
      <c r="B21" s="57" t="s">
        <v>567</v>
      </c>
      <c r="C21" s="58" t="s">
        <v>591</v>
      </c>
      <c r="D21" s="59" t="s">
        <v>44</v>
      </c>
      <c r="E21" s="59">
        <v>109572.39</v>
      </c>
      <c r="F21" s="60" t="s">
        <v>44</v>
      </c>
      <c r="G21" s="44"/>
    </row>
    <row r="22" spans="1:7" x14ac:dyDescent="0.3">
      <c r="A22" s="56" t="s">
        <v>579</v>
      </c>
      <c r="B22" s="57" t="s">
        <v>567</v>
      </c>
      <c r="C22" s="58" t="s">
        <v>592</v>
      </c>
      <c r="D22" s="59">
        <v>51854661.119999997</v>
      </c>
      <c r="E22" s="59">
        <v>29706233.27</v>
      </c>
      <c r="F22" s="60">
        <v>22148427.850000001</v>
      </c>
      <c r="G22" s="44"/>
    </row>
    <row r="23" spans="1:7" x14ac:dyDescent="0.3">
      <c r="A23" s="56" t="s">
        <v>581</v>
      </c>
      <c r="B23" s="57" t="s">
        <v>567</v>
      </c>
      <c r="C23" s="58" t="s">
        <v>593</v>
      </c>
      <c r="D23" s="59" t="s">
        <v>44</v>
      </c>
      <c r="E23" s="59">
        <v>23225863.510000002</v>
      </c>
      <c r="F23" s="60" t="s">
        <v>44</v>
      </c>
      <c r="G23" s="44"/>
    </row>
    <row r="24" spans="1:7" ht="31.8" x14ac:dyDescent="0.3">
      <c r="A24" s="56" t="s">
        <v>583</v>
      </c>
      <c r="B24" s="57" t="s">
        <v>567</v>
      </c>
      <c r="C24" s="58" t="s">
        <v>594</v>
      </c>
      <c r="D24" s="59" t="s">
        <v>44</v>
      </c>
      <c r="E24" s="59">
        <v>6480369.7599999998</v>
      </c>
      <c r="F24" s="60" t="s">
        <v>44</v>
      </c>
      <c r="G24" s="44"/>
    </row>
    <row r="25" spans="1:7" ht="21.6" x14ac:dyDescent="0.3">
      <c r="A25" s="56" t="s">
        <v>569</v>
      </c>
      <c r="B25" s="57" t="s">
        <v>567</v>
      </c>
      <c r="C25" s="58" t="s">
        <v>595</v>
      </c>
      <c r="D25" s="59">
        <v>11844029.630000001</v>
      </c>
      <c r="E25" s="59">
        <v>4548957.32</v>
      </c>
      <c r="F25" s="60">
        <v>7295072.3099999996</v>
      </c>
      <c r="G25" s="44"/>
    </row>
    <row r="26" spans="1:7" ht="21.6" x14ac:dyDescent="0.3">
      <c r="A26" s="56" t="s">
        <v>571</v>
      </c>
      <c r="B26" s="57" t="s">
        <v>567</v>
      </c>
      <c r="C26" s="58" t="s">
        <v>596</v>
      </c>
      <c r="D26" s="59">
        <v>11844029.630000001</v>
      </c>
      <c r="E26" s="59">
        <v>4548957.32</v>
      </c>
      <c r="F26" s="60">
        <v>7295072.3099999996</v>
      </c>
      <c r="G26" s="44"/>
    </row>
    <row r="27" spans="1:7" ht="21.6" x14ac:dyDescent="0.3">
      <c r="A27" s="56" t="s">
        <v>597</v>
      </c>
      <c r="B27" s="57" t="s">
        <v>567</v>
      </c>
      <c r="C27" s="58" t="s">
        <v>598</v>
      </c>
      <c r="D27" s="59" t="s">
        <v>44</v>
      </c>
      <c r="E27" s="59">
        <v>1221077.47</v>
      </c>
      <c r="F27" s="60" t="s">
        <v>44</v>
      </c>
      <c r="G27" s="44"/>
    </row>
    <row r="28" spans="1:7" ht="21.6" x14ac:dyDescent="0.3">
      <c r="A28" s="56" t="s">
        <v>599</v>
      </c>
      <c r="B28" s="57" t="s">
        <v>567</v>
      </c>
      <c r="C28" s="58" t="s">
        <v>600</v>
      </c>
      <c r="D28" s="59" t="s">
        <v>44</v>
      </c>
      <c r="E28" s="59">
        <v>772453</v>
      </c>
      <c r="F28" s="60" t="s">
        <v>44</v>
      </c>
      <c r="G28" s="44"/>
    </row>
    <row r="29" spans="1:7" x14ac:dyDescent="0.3">
      <c r="A29" s="56" t="s">
        <v>573</v>
      </c>
      <c r="B29" s="57" t="s">
        <v>567</v>
      </c>
      <c r="C29" s="58" t="s">
        <v>601</v>
      </c>
      <c r="D29" s="59" t="s">
        <v>44</v>
      </c>
      <c r="E29" s="59">
        <v>1474937.79</v>
      </c>
      <c r="F29" s="60" t="s">
        <v>44</v>
      </c>
      <c r="G29" s="44"/>
    </row>
    <row r="30" spans="1:7" x14ac:dyDescent="0.3">
      <c r="A30" s="56" t="s">
        <v>602</v>
      </c>
      <c r="B30" s="57" t="s">
        <v>567</v>
      </c>
      <c r="C30" s="58" t="s">
        <v>603</v>
      </c>
      <c r="D30" s="59" t="s">
        <v>44</v>
      </c>
      <c r="E30" s="59">
        <v>1080489.06</v>
      </c>
      <c r="F30" s="60" t="s">
        <v>44</v>
      </c>
      <c r="G30" s="44"/>
    </row>
    <row r="31" spans="1:7" x14ac:dyDescent="0.3">
      <c r="A31" s="56" t="s">
        <v>604</v>
      </c>
      <c r="B31" s="57" t="s">
        <v>567</v>
      </c>
      <c r="C31" s="58" t="s">
        <v>605</v>
      </c>
      <c r="D31" s="59">
        <v>33500</v>
      </c>
      <c r="E31" s="59">
        <v>14788</v>
      </c>
      <c r="F31" s="60">
        <v>18712</v>
      </c>
      <c r="G31" s="44"/>
    </row>
    <row r="32" spans="1:7" x14ac:dyDescent="0.3">
      <c r="A32" s="56" t="s">
        <v>606</v>
      </c>
      <c r="B32" s="57" t="s">
        <v>567</v>
      </c>
      <c r="C32" s="58" t="s">
        <v>607</v>
      </c>
      <c r="D32" s="59">
        <v>10000</v>
      </c>
      <c r="E32" s="59" t="s">
        <v>44</v>
      </c>
      <c r="F32" s="60">
        <v>10000</v>
      </c>
      <c r="G32" s="44"/>
    </row>
    <row r="33" spans="1:7" x14ac:dyDescent="0.3">
      <c r="A33" s="56" t="s">
        <v>608</v>
      </c>
      <c r="B33" s="57" t="s">
        <v>567</v>
      </c>
      <c r="C33" s="58" t="s">
        <v>609</v>
      </c>
      <c r="D33" s="59">
        <v>23500</v>
      </c>
      <c r="E33" s="59">
        <v>14788</v>
      </c>
      <c r="F33" s="60">
        <v>8712</v>
      </c>
      <c r="G33" s="44"/>
    </row>
    <row r="34" spans="1:7" x14ac:dyDescent="0.3">
      <c r="A34" s="56" t="s">
        <v>610</v>
      </c>
      <c r="B34" s="57" t="s">
        <v>567</v>
      </c>
      <c r="C34" s="58" t="s">
        <v>611</v>
      </c>
      <c r="D34" s="59" t="s">
        <v>44</v>
      </c>
      <c r="E34" s="59">
        <v>14788</v>
      </c>
      <c r="F34" s="60" t="s">
        <v>44</v>
      </c>
      <c r="G34" s="44"/>
    </row>
    <row r="35" spans="1:7" ht="42" x14ac:dyDescent="0.3">
      <c r="A35" s="56" t="s">
        <v>612</v>
      </c>
      <c r="B35" s="57" t="s">
        <v>567</v>
      </c>
      <c r="C35" s="58" t="s">
        <v>613</v>
      </c>
      <c r="D35" s="59">
        <v>3900</v>
      </c>
      <c r="E35" s="59">
        <v>3900</v>
      </c>
      <c r="F35" s="60" t="s">
        <v>44</v>
      </c>
      <c r="G35" s="44"/>
    </row>
    <row r="36" spans="1:7" ht="21.6" x14ac:dyDescent="0.3">
      <c r="A36" s="56" t="s">
        <v>569</v>
      </c>
      <c r="B36" s="57" t="s">
        <v>567</v>
      </c>
      <c r="C36" s="58" t="s">
        <v>614</v>
      </c>
      <c r="D36" s="59">
        <v>3900</v>
      </c>
      <c r="E36" s="59">
        <v>3900</v>
      </c>
      <c r="F36" s="60" t="s">
        <v>44</v>
      </c>
      <c r="G36" s="44"/>
    </row>
    <row r="37" spans="1:7" ht="21.6" x14ac:dyDescent="0.3">
      <c r="A37" s="56" t="s">
        <v>571</v>
      </c>
      <c r="B37" s="57" t="s">
        <v>567</v>
      </c>
      <c r="C37" s="58" t="s">
        <v>615</v>
      </c>
      <c r="D37" s="59">
        <v>3900</v>
      </c>
      <c r="E37" s="59">
        <v>3900</v>
      </c>
      <c r="F37" s="60" t="s">
        <v>44</v>
      </c>
      <c r="G37" s="44"/>
    </row>
    <row r="38" spans="1:7" x14ac:dyDescent="0.3">
      <c r="A38" s="56" t="s">
        <v>573</v>
      </c>
      <c r="B38" s="57" t="s">
        <v>567</v>
      </c>
      <c r="C38" s="58" t="s">
        <v>616</v>
      </c>
      <c r="D38" s="59" t="s">
        <v>44</v>
      </c>
      <c r="E38" s="59">
        <v>3900</v>
      </c>
      <c r="F38" s="60" t="s">
        <v>44</v>
      </c>
      <c r="G38" s="44"/>
    </row>
    <row r="39" spans="1:7" ht="21.6" x14ac:dyDescent="0.3">
      <c r="A39" s="56" t="s">
        <v>617</v>
      </c>
      <c r="B39" s="57" t="s">
        <v>567</v>
      </c>
      <c r="C39" s="58" t="s">
        <v>618</v>
      </c>
      <c r="D39" s="59">
        <v>163500</v>
      </c>
      <c r="E39" s="59">
        <v>163500</v>
      </c>
      <c r="F39" s="60" t="s">
        <v>44</v>
      </c>
      <c r="G39" s="44"/>
    </row>
    <row r="40" spans="1:7" x14ac:dyDescent="0.3">
      <c r="A40" s="56" t="s">
        <v>604</v>
      </c>
      <c r="B40" s="57" t="s">
        <v>567</v>
      </c>
      <c r="C40" s="58" t="s">
        <v>619</v>
      </c>
      <c r="D40" s="59">
        <v>163500</v>
      </c>
      <c r="E40" s="59">
        <v>163500</v>
      </c>
      <c r="F40" s="60" t="s">
        <v>44</v>
      </c>
      <c r="G40" s="44"/>
    </row>
    <row r="41" spans="1:7" x14ac:dyDescent="0.3">
      <c r="A41" s="56" t="s">
        <v>620</v>
      </c>
      <c r="B41" s="57" t="s">
        <v>567</v>
      </c>
      <c r="C41" s="58" t="s">
        <v>621</v>
      </c>
      <c r="D41" s="59">
        <v>163500</v>
      </c>
      <c r="E41" s="59">
        <v>163500</v>
      </c>
      <c r="F41" s="60" t="s">
        <v>44</v>
      </c>
      <c r="G41" s="44"/>
    </row>
    <row r="42" spans="1:7" ht="21.6" x14ac:dyDescent="0.3">
      <c r="A42" s="56" t="s">
        <v>622</v>
      </c>
      <c r="B42" s="57" t="s">
        <v>567</v>
      </c>
      <c r="C42" s="58" t="s">
        <v>623</v>
      </c>
      <c r="D42" s="59">
        <v>1277561</v>
      </c>
      <c r="E42" s="59" t="s">
        <v>44</v>
      </c>
      <c r="F42" s="60">
        <v>1277561</v>
      </c>
      <c r="G42" s="44"/>
    </row>
    <row r="43" spans="1:7" x14ac:dyDescent="0.3">
      <c r="A43" s="56" t="s">
        <v>604</v>
      </c>
      <c r="B43" s="57" t="s">
        <v>567</v>
      </c>
      <c r="C43" s="58" t="s">
        <v>624</v>
      </c>
      <c r="D43" s="59">
        <v>1277561</v>
      </c>
      <c r="E43" s="59" t="s">
        <v>44</v>
      </c>
      <c r="F43" s="60">
        <v>1277561</v>
      </c>
      <c r="G43" s="44"/>
    </row>
    <row r="44" spans="1:7" x14ac:dyDescent="0.3">
      <c r="A44" s="56" t="s">
        <v>625</v>
      </c>
      <c r="B44" s="57" t="s">
        <v>567</v>
      </c>
      <c r="C44" s="58" t="s">
        <v>626</v>
      </c>
      <c r="D44" s="59">
        <v>1277561</v>
      </c>
      <c r="E44" s="59" t="s">
        <v>44</v>
      </c>
      <c r="F44" s="60">
        <v>1277561</v>
      </c>
      <c r="G44" s="44"/>
    </row>
    <row r="45" spans="1:7" ht="21.6" x14ac:dyDescent="0.3">
      <c r="A45" s="56" t="s">
        <v>627</v>
      </c>
      <c r="B45" s="57" t="s">
        <v>567</v>
      </c>
      <c r="C45" s="58" t="s">
        <v>628</v>
      </c>
      <c r="D45" s="59">
        <v>646433.78</v>
      </c>
      <c r="E45" s="59" t="s">
        <v>44</v>
      </c>
      <c r="F45" s="60">
        <v>646433.78</v>
      </c>
      <c r="G45" s="44"/>
    </row>
    <row r="46" spans="1:7" ht="21.6" x14ac:dyDescent="0.3">
      <c r="A46" s="56" t="s">
        <v>569</v>
      </c>
      <c r="B46" s="57" t="s">
        <v>567</v>
      </c>
      <c r="C46" s="58" t="s">
        <v>629</v>
      </c>
      <c r="D46" s="59">
        <v>646433.78</v>
      </c>
      <c r="E46" s="59" t="s">
        <v>44</v>
      </c>
      <c r="F46" s="60">
        <v>646433.78</v>
      </c>
      <c r="G46" s="44"/>
    </row>
    <row r="47" spans="1:7" ht="21.6" x14ac:dyDescent="0.3">
      <c r="A47" s="56" t="s">
        <v>571</v>
      </c>
      <c r="B47" s="57" t="s">
        <v>567</v>
      </c>
      <c r="C47" s="58" t="s">
        <v>630</v>
      </c>
      <c r="D47" s="59">
        <v>646433.78</v>
      </c>
      <c r="E47" s="59" t="s">
        <v>44</v>
      </c>
      <c r="F47" s="60">
        <v>646433.78</v>
      </c>
      <c r="G47" s="44"/>
    </row>
    <row r="48" spans="1:7" ht="21.6" x14ac:dyDescent="0.3">
      <c r="A48" s="56" t="s">
        <v>631</v>
      </c>
      <c r="B48" s="57" t="s">
        <v>567</v>
      </c>
      <c r="C48" s="58" t="s">
        <v>632</v>
      </c>
      <c r="D48" s="59">
        <v>111644</v>
      </c>
      <c r="E48" s="59">
        <v>90736</v>
      </c>
      <c r="F48" s="60">
        <v>20908</v>
      </c>
      <c r="G48" s="44"/>
    </row>
    <row r="49" spans="1:7" x14ac:dyDescent="0.3">
      <c r="A49" s="56" t="s">
        <v>604</v>
      </c>
      <c r="B49" s="57" t="s">
        <v>567</v>
      </c>
      <c r="C49" s="58" t="s">
        <v>633</v>
      </c>
      <c r="D49" s="59">
        <v>111644</v>
      </c>
      <c r="E49" s="59">
        <v>90736</v>
      </c>
      <c r="F49" s="60">
        <v>20908</v>
      </c>
      <c r="G49" s="44"/>
    </row>
    <row r="50" spans="1:7" x14ac:dyDescent="0.3">
      <c r="A50" s="56" t="s">
        <v>606</v>
      </c>
      <c r="B50" s="57" t="s">
        <v>567</v>
      </c>
      <c r="C50" s="58" t="s">
        <v>634</v>
      </c>
      <c r="D50" s="59">
        <v>10000</v>
      </c>
      <c r="E50" s="59" t="s">
        <v>44</v>
      </c>
      <c r="F50" s="60">
        <v>10000</v>
      </c>
      <c r="G50" s="44"/>
    </row>
    <row r="51" spans="1:7" x14ac:dyDescent="0.3">
      <c r="A51" s="56" t="s">
        <v>608</v>
      </c>
      <c r="B51" s="57" t="s">
        <v>567</v>
      </c>
      <c r="C51" s="58" t="s">
        <v>635</v>
      </c>
      <c r="D51" s="59">
        <v>101644</v>
      </c>
      <c r="E51" s="59">
        <v>90736</v>
      </c>
      <c r="F51" s="60">
        <v>10908</v>
      </c>
      <c r="G51" s="44"/>
    </row>
    <row r="52" spans="1:7" x14ac:dyDescent="0.3">
      <c r="A52" s="56" t="s">
        <v>636</v>
      </c>
      <c r="B52" s="57" t="s">
        <v>567</v>
      </c>
      <c r="C52" s="58" t="s">
        <v>637</v>
      </c>
      <c r="D52" s="59" t="s">
        <v>44</v>
      </c>
      <c r="E52" s="59">
        <v>90736</v>
      </c>
      <c r="F52" s="60" t="s">
        <v>44</v>
      </c>
      <c r="G52" s="44"/>
    </row>
    <row r="53" spans="1:7" x14ac:dyDescent="0.3">
      <c r="A53" s="56" t="s">
        <v>638</v>
      </c>
      <c r="B53" s="57" t="s">
        <v>567</v>
      </c>
      <c r="C53" s="58" t="s">
        <v>639</v>
      </c>
      <c r="D53" s="59">
        <v>25579744.449999999</v>
      </c>
      <c r="E53" s="59">
        <v>21157029.27</v>
      </c>
      <c r="F53" s="60">
        <v>4422715.18</v>
      </c>
      <c r="G53" s="44"/>
    </row>
    <row r="54" spans="1:7" ht="21.6" x14ac:dyDescent="0.3">
      <c r="A54" s="56" t="s">
        <v>640</v>
      </c>
      <c r="B54" s="57" t="s">
        <v>567</v>
      </c>
      <c r="C54" s="58" t="s">
        <v>641</v>
      </c>
      <c r="D54" s="59">
        <v>25579744.449999999</v>
      </c>
      <c r="E54" s="59">
        <v>21157029.27</v>
      </c>
      <c r="F54" s="60">
        <v>4422715.18</v>
      </c>
      <c r="G54" s="44"/>
    </row>
    <row r="55" spans="1:7" x14ac:dyDescent="0.3">
      <c r="A55" s="56" t="s">
        <v>642</v>
      </c>
      <c r="B55" s="57" t="s">
        <v>567</v>
      </c>
      <c r="C55" s="58" t="s">
        <v>643</v>
      </c>
      <c r="D55" s="59">
        <v>25579744.449999999</v>
      </c>
      <c r="E55" s="59">
        <v>21157029.27</v>
      </c>
      <c r="F55" s="60">
        <v>4422715.18</v>
      </c>
      <c r="G55" s="44"/>
    </row>
    <row r="56" spans="1:7" ht="31.8" x14ac:dyDescent="0.3">
      <c r="A56" s="56" t="s">
        <v>644</v>
      </c>
      <c r="B56" s="57" t="s">
        <v>567</v>
      </c>
      <c r="C56" s="58" t="s">
        <v>645</v>
      </c>
      <c r="D56" s="59" t="s">
        <v>44</v>
      </c>
      <c r="E56" s="59">
        <v>19369229.27</v>
      </c>
      <c r="F56" s="60" t="s">
        <v>44</v>
      </c>
      <c r="G56" s="44"/>
    </row>
    <row r="57" spans="1:7" x14ac:dyDescent="0.3">
      <c r="A57" s="56" t="s">
        <v>646</v>
      </c>
      <c r="B57" s="57" t="s">
        <v>567</v>
      </c>
      <c r="C57" s="58" t="s">
        <v>647</v>
      </c>
      <c r="D57" s="59" t="s">
        <v>44</v>
      </c>
      <c r="E57" s="59">
        <v>1787800</v>
      </c>
      <c r="F57" s="60" t="s">
        <v>44</v>
      </c>
      <c r="G57" s="44"/>
    </row>
    <row r="58" spans="1:7" ht="31.8" x14ac:dyDescent="0.3">
      <c r="A58" s="56" t="s">
        <v>648</v>
      </c>
      <c r="B58" s="57" t="s">
        <v>567</v>
      </c>
      <c r="C58" s="58" t="s">
        <v>649</v>
      </c>
      <c r="D58" s="59">
        <v>174000</v>
      </c>
      <c r="E58" s="59">
        <v>45114</v>
      </c>
      <c r="F58" s="60">
        <v>128886</v>
      </c>
      <c r="G58" s="44"/>
    </row>
    <row r="59" spans="1:7" ht="21.6" x14ac:dyDescent="0.3">
      <c r="A59" s="56" t="s">
        <v>569</v>
      </c>
      <c r="B59" s="57" t="s">
        <v>567</v>
      </c>
      <c r="C59" s="58" t="s">
        <v>650</v>
      </c>
      <c r="D59" s="59">
        <v>174000</v>
      </c>
      <c r="E59" s="59">
        <v>45114</v>
      </c>
      <c r="F59" s="60">
        <v>128886</v>
      </c>
      <c r="G59" s="44"/>
    </row>
    <row r="60" spans="1:7" ht="21.6" x14ac:dyDescent="0.3">
      <c r="A60" s="56" t="s">
        <v>571</v>
      </c>
      <c r="B60" s="57" t="s">
        <v>567</v>
      </c>
      <c r="C60" s="58" t="s">
        <v>651</v>
      </c>
      <c r="D60" s="59">
        <v>174000</v>
      </c>
      <c r="E60" s="59">
        <v>45114</v>
      </c>
      <c r="F60" s="60">
        <v>128886</v>
      </c>
      <c r="G60" s="44"/>
    </row>
    <row r="61" spans="1:7" ht="21.6" x14ac:dyDescent="0.3">
      <c r="A61" s="56" t="s">
        <v>597</v>
      </c>
      <c r="B61" s="57" t="s">
        <v>567</v>
      </c>
      <c r="C61" s="58" t="s">
        <v>652</v>
      </c>
      <c r="D61" s="59" t="s">
        <v>44</v>
      </c>
      <c r="E61" s="59">
        <v>45114</v>
      </c>
      <c r="F61" s="60" t="s">
        <v>44</v>
      </c>
      <c r="G61" s="44"/>
    </row>
    <row r="62" spans="1:7" ht="21.6" x14ac:dyDescent="0.3">
      <c r="A62" s="56" t="s">
        <v>653</v>
      </c>
      <c r="B62" s="57" t="s">
        <v>567</v>
      </c>
      <c r="C62" s="58" t="s">
        <v>654</v>
      </c>
      <c r="D62" s="59">
        <v>1192400</v>
      </c>
      <c r="E62" s="59">
        <v>857106.9</v>
      </c>
      <c r="F62" s="60">
        <v>335293.09999999998</v>
      </c>
      <c r="G62" s="44"/>
    </row>
    <row r="63" spans="1:7" ht="31.8" x14ac:dyDescent="0.3">
      <c r="A63" s="56" t="s">
        <v>577</v>
      </c>
      <c r="B63" s="57" t="s">
        <v>567</v>
      </c>
      <c r="C63" s="58" t="s">
        <v>655</v>
      </c>
      <c r="D63" s="59">
        <v>1068170</v>
      </c>
      <c r="E63" s="59">
        <v>778181.9</v>
      </c>
      <c r="F63" s="60">
        <v>289988.09999999998</v>
      </c>
      <c r="G63" s="44"/>
    </row>
    <row r="64" spans="1:7" x14ac:dyDescent="0.3">
      <c r="A64" s="56" t="s">
        <v>579</v>
      </c>
      <c r="B64" s="57" t="s">
        <v>567</v>
      </c>
      <c r="C64" s="58" t="s">
        <v>656</v>
      </c>
      <c r="D64" s="59">
        <v>1068170</v>
      </c>
      <c r="E64" s="59">
        <v>778181.9</v>
      </c>
      <c r="F64" s="60">
        <v>289988.09999999998</v>
      </c>
      <c r="G64" s="44"/>
    </row>
    <row r="65" spans="1:7" x14ac:dyDescent="0.3">
      <c r="A65" s="56" t="s">
        <v>581</v>
      </c>
      <c r="B65" s="57" t="s">
        <v>567</v>
      </c>
      <c r="C65" s="58" t="s">
        <v>657</v>
      </c>
      <c r="D65" s="59" t="s">
        <v>44</v>
      </c>
      <c r="E65" s="59">
        <v>587657.17000000004</v>
      </c>
      <c r="F65" s="60" t="s">
        <v>44</v>
      </c>
      <c r="G65" s="44"/>
    </row>
    <row r="66" spans="1:7" ht="31.8" x14ac:dyDescent="0.3">
      <c r="A66" s="56" t="s">
        <v>583</v>
      </c>
      <c r="B66" s="57" t="s">
        <v>567</v>
      </c>
      <c r="C66" s="58" t="s">
        <v>658</v>
      </c>
      <c r="D66" s="59" t="s">
        <v>44</v>
      </c>
      <c r="E66" s="59">
        <v>190524.73</v>
      </c>
      <c r="F66" s="60" t="s">
        <v>44</v>
      </c>
      <c r="G66" s="44"/>
    </row>
    <row r="67" spans="1:7" ht="21.6" x14ac:dyDescent="0.3">
      <c r="A67" s="56" t="s">
        <v>569</v>
      </c>
      <c r="B67" s="57" t="s">
        <v>567</v>
      </c>
      <c r="C67" s="58" t="s">
        <v>659</v>
      </c>
      <c r="D67" s="59">
        <v>124230</v>
      </c>
      <c r="E67" s="59">
        <v>78925</v>
      </c>
      <c r="F67" s="60">
        <v>45305</v>
      </c>
      <c r="G67" s="44"/>
    </row>
    <row r="68" spans="1:7" ht="21.6" x14ac:dyDescent="0.3">
      <c r="A68" s="56" t="s">
        <v>571</v>
      </c>
      <c r="B68" s="57" t="s">
        <v>567</v>
      </c>
      <c r="C68" s="58" t="s">
        <v>660</v>
      </c>
      <c r="D68" s="59">
        <v>124230</v>
      </c>
      <c r="E68" s="59">
        <v>78925</v>
      </c>
      <c r="F68" s="60">
        <v>45305</v>
      </c>
      <c r="G68" s="44"/>
    </row>
    <row r="69" spans="1:7" ht="21.6" x14ac:dyDescent="0.3">
      <c r="A69" s="56" t="s">
        <v>597</v>
      </c>
      <c r="B69" s="57" t="s">
        <v>567</v>
      </c>
      <c r="C69" s="58" t="s">
        <v>661</v>
      </c>
      <c r="D69" s="59" t="s">
        <v>44</v>
      </c>
      <c r="E69" s="59">
        <v>3150</v>
      </c>
      <c r="F69" s="60" t="s">
        <v>44</v>
      </c>
      <c r="G69" s="44"/>
    </row>
    <row r="70" spans="1:7" x14ac:dyDescent="0.3">
      <c r="A70" s="56" t="s">
        <v>573</v>
      </c>
      <c r="B70" s="57" t="s">
        <v>567</v>
      </c>
      <c r="C70" s="58" t="s">
        <v>662</v>
      </c>
      <c r="D70" s="59" t="s">
        <v>44</v>
      </c>
      <c r="E70" s="59">
        <v>75775</v>
      </c>
      <c r="F70" s="60" t="s">
        <v>44</v>
      </c>
      <c r="G70" s="44"/>
    </row>
    <row r="71" spans="1:7" ht="36" customHeight="1" x14ac:dyDescent="0.3">
      <c r="A71" s="56" t="s">
        <v>663</v>
      </c>
      <c r="B71" s="57" t="s">
        <v>567</v>
      </c>
      <c r="C71" s="58" t="s">
        <v>664</v>
      </c>
      <c r="D71" s="59">
        <v>202000</v>
      </c>
      <c r="E71" s="59" t="s">
        <v>44</v>
      </c>
      <c r="F71" s="60">
        <v>202000</v>
      </c>
      <c r="G71" s="44"/>
    </row>
    <row r="72" spans="1:7" ht="31.8" x14ac:dyDescent="0.3">
      <c r="A72" s="56" t="s">
        <v>577</v>
      </c>
      <c r="B72" s="57" t="s">
        <v>567</v>
      </c>
      <c r="C72" s="58" t="s">
        <v>665</v>
      </c>
      <c r="D72" s="59">
        <v>202000</v>
      </c>
      <c r="E72" s="59" t="s">
        <v>44</v>
      </c>
      <c r="F72" s="60">
        <v>202000</v>
      </c>
      <c r="G72" s="44"/>
    </row>
    <row r="73" spans="1:7" x14ac:dyDescent="0.3">
      <c r="A73" s="56" t="s">
        <v>579</v>
      </c>
      <c r="B73" s="57" t="s">
        <v>567</v>
      </c>
      <c r="C73" s="58" t="s">
        <v>666</v>
      </c>
      <c r="D73" s="59">
        <v>202000</v>
      </c>
      <c r="E73" s="59" t="s">
        <v>44</v>
      </c>
      <c r="F73" s="60">
        <v>202000</v>
      </c>
      <c r="G73" s="44"/>
    </row>
    <row r="74" spans="1:7" ht="62.4" x14ac:dyDescent="0.3">
      <c r="A74" s="56" t="s">
        <v>667</v>
      </c>
      <c r="B74" s="57" t="s">
        <v>567</v>
      </c>
      <c r="C74" s="58" t="s">
        <v>668</v>
      </c>
      <c r="D74" s="59">
        <v>1298200</v>
      </c>
      <c r="E74" s="59">
        <v>938000</v>
      </c>
      <c r="F74" s="60">
        <v>360200</v>
      </c>
      <c r="G74" s="44"/>
    </row>
    <row r="75" spans="1:7" ht="31.8" x14ac:dyDescent="0.3">
      <c r="A75" s="56" t="s">
        <v>577</v>
      </c>
      <c r="B75" s="57" t="s">
        <v>567</v>
      </c>
      <c r="C75" s="58" t="s">
        <v>669</v>
      </c>
      <c r="D75" s="59">
        <v>1010200</v>
      </c>
      <c r="E75" s="59">
        <v>768359.97</v>
      </c>
      <c r="F75" s="60">
        <v>241840.03</v>
      </c>
      <c r="G75" s="44"/>
    </row>
    <row r="76" spans="1:7" x14ac:dyDescent="0.3">
      <c r="A76" s="56" t="s">
        <v>579</v>
      </c>
      <c r="B76" s="57" t="s">
        <v>567</v>
      </c>
      <c r="C76" s="58" t="s">
        <v>670</v>
      </c>
      <c r="D76" s="59">
        <v>1010200</v>
      </c>
      <c r="E76" s="59">
        <v>768359.97</v>
      </c>
      <c r="F76" s="60">
        <v>241840.03</v>
      </c>
      <c r="G76" s="44"/>
    </row>
    <row r="77" spans="1:7" x14ac:dyDescent="0.3">
      <c r="A77" s="56" t="s">
        <v>581</v>
      </c>
      <c r="B77" s="57" t="s">
        <v>567</v>
      </c>
      <c r="C77" s="58" t="s">
        <v>671</v>
      </c>
      <c r="D77" s="59" t="s">
        <v>44</v>
      </c>
      <c r="E77" s="59">
        <v>610219.02</v>
      </c>
      <c r="F77" s="60" t="s">
        <v>44</v>
      </c>
      <c r="G77" s="44"/>
    </row>
    <row r="78" spans="1:7" ht="31.8" x14ac:dyDescent="0.3">
      <c r="A78" s="56" t="s">
        <v>583</v>
      </c>
      <c r="B78" s="57" t="s">
        <v>567</v>
      </c>
      <c r="C78" s="58" t="s">
        <v>672</v>
      </c>
      <c r="D78" s="59" t="s">
        <v>44</v>
      </c>
      <c r="E78" s="59">
        <v>158140.95000000001</v>
      </c>
      <c r="F78" s="60" t="s">
        <v>44</v>
      </c>
      <c r="G78" s="44"/>
    </row>
    <row r="79" spans="1:7" ht="21.6" x14ac:dyDescent="0.3">
      <c r="A79" s="56" t="s">
        <v>569</v>
      </c>
      <c r="B79" s="57" t="s">
        <v>567</v>
      </c>
      <c r="C79" s="58" t="s">
        <v>673</v>
      </c>
      <c r="D79" s="59">
        <v>288000</v>
      </c>
      <c r="E79" s="59">
        <v>169640.03</v>
      </c>
      <c r="F79" s="60">
        <v>118359.97</v>
      </c>
      <c r="G79" s="44"/>
    </row>
    <row r="80" spans="1:7" ht="21.6" x14ac:dyDescent="0.3">
      <c r="A80" s="56" t="s">
        <v>571</v>
      </c>
      <c r="B80" s="57" t="s">
        <v>567</v>
      </c>
      <c r="C80" s="58" t="s">
        <v>674</v>
      </c>
      <c r="D80" s="59">
        <v>288000</v>
      </c>
      <c r="E80" s="59">
        <v>169640.03</v>
      </c>
      <c r="F80" s="60">
        <v>118359.97</v>
      </c>
      <c r="G80" s="44"/>
    </row>
    <row r="81" spans="1:7" ht="21.6" x14ac:dyDescent="0.3">
      <c r="A81" s="56" t="s">
        <v>597</v>
      </c>
      <c r="B81" s="57" t="s">
        <v>567</v>
      </c>
      <c r="C81" s="58" t="s">
        <v>675</v>
      </c>
      <c r="D81" s="59" t="s">
        <v>44</v>
      </c>
      <c r="E81" s="59">
        <v>26297.42</v>
      </c>
      <c r="F81" s="60" t="s">
        <v>44</v>
      </c>
      <c r="G81" s="44"/>
    </row>
    <row r="82" spans="1:7" x14ac:dyDescent="0.3">
      <c r="A82" s="56" t="s">
        <v>573</v>
      </c>
      <c r="B82" s="57" t="s">
        <v>567</v>
      </c>
      <c r="C82" s="58" t="s">
        <v>676</v>
      </c>
      <c r="D82" s="59" t="s">
        <v>44</v>
      </c>
      <c r="E82" s="59">
        <v>130313.86</v>
      </c>
      <c r="F82" s="60" t="s">
        <v>44</v>
      </c>
      <c r="G82" s="44"/>
    </row>
    <row r="83" spans="1:7" x14ac:dyDescent="0.3">
      <c r="A83" s="56" t="s">
        <v>602</v>
      </c>
      <c r="B83" s="57" t="s">
        <v>567</v>
      </c>
      <c r="C83" s="58" t="s">
        <v>677</v>
      </c>
      <c r="D83" s="59" t="s">
        <v>44</v>
      </c>
      <c r="E83" s="59">
        <v>13028.75</v>
      </c>
      <c r="F83" s="60" t="s">
        <v>44</v>
      </c>
      <c r="G83" s="44"/>
    </row>
    <row r="84" spans="1:7" ht="21.6" x14ac:dyDescent="0.3">
      <c r="A84" s="56" t="s">
        <v>678</v>
      </c>
      <c r="B84" s="57" t="s">
        <v>567</v>
      </c>
      <c r="C84" s="58" t="s">
        <v>679</v>
      </c>
      <c r="D84" s="59">
        <v>10000</v>
      </c>
      <c r="E84" s="59">
        <v>7600</v>
      </c>
      <c r="F84" s="60">
        <v>2400</v>
      </c>
      <c r="G84" s="44"/>
    </row>
    <row r="85" spans="1:7" ht="21.6" x14ac:dyDescent="0.3">
      <c r="A85" s="56" t="s">
        <v>569</v>
      </c>
      <c r="B85" s="57" t="s">
        <v>567</v>
      </c>
      <c r="C85" s="58" t="s">
        <v>680</v>
      </c>
      <c r="D85" s="59">
        <v>10000</v>
      </c>
      <c r="E85" s="59">
        <v>7600</v>
      </c>
      <c r="F85" s="60">
        <v>2400</v>
      </c>
      <c r="G85" s="44"/>
    </row>
    <row r="86" spans="1:7" ht="21.6" x14ac:dyDescent="0.3">
      <c r="A86" s="56" t="s">
        <v>571</v>
      </c>
      <c r="B86" s="57" t="s">
        <v>567</v>
      </c>
      <c r="C86" s="58" t="s">
        <v>681</v>
      </c>
      <c r="D86" s="59">
        <v>10000</v>
      </c>
      <c r="E86" s="59">
        <v>7600</v>
      </c>
      <c r="F86" s="60">
        <v>2400</v>
      </c>
      <c r="G86" s="44"/>
    </row>
    <row r="87" spans="1:7" x14ac:dyDescent="0.3">
      <c r="A87" s="56" t="s">
        <v>573</v>
      </c>
      <c r="B87" s="57" t="s">
        <v>567</v>
      </c>
      <c r="C87" s="58" t="s">
        <v>682</v>
      </c>
      <c r="D87" s="59" t="s">
        <v>44</v>
      </c>
      <c r="E87" s="59">
        <v>7600</v>
      </c>
      <c r="F87" s="60" t="s">
        <v>44</v>
      </c>
      <c r="G87" s="44"/>
    </row>
    <row r="88" spans="1:7" ht="31.8" x14ac:dyDescent="0.3">
      <c r="A88" s="56" t="s">
        <v>683</v>
      </c>
      <c r="B88" s="57" t="s">
        <v>567</v>
      </c>
      <c r="C88" s="58" t="s">
        <v>684</v>
      </c>
      <c r="D88" s="59">
        <v>5000</v>
      </c>
      <c r="E88" s="59">
        <v>5000</v>
      </c>
      <c r="F88" s="60" t="s">
        <v>44</v>
      </c>
      <c r="G88" s="44"/>
    </row>
    <row r="89" spans="1:7" ht="21.6" x14ac:dyDescent="0.3">
      <c r="A89" s="56" t="s">
        <v>569</v>
      </c>
      <c r="B89" s="57" t="s">
        <v>567</v>
      </c>
      <c r="C89" s="58" t="s">
        <v>685</v>
      </c>
      <c r="D89" s="59">
        <v>5000</v>
      </c>
      <c r="E89" s="59">
        <v>5000</v>
      </c>
      <c r="F89" s="60" t="s">
        <v>44</v>
      </c>
      <c r="G89" s="44"/>
    </row>
    <row r="90" spans="1:7" ht="21.6" x14ac:dyDescent="0.3">
      <c r="A90" s="56" t="s">
        <v>571</v>
      </c>
      <c r="B90" s="57" t="s">
        <v>567</v>
      </c>
      <c r="C90" s="58" t="s">
        <v>686</v>
      </c>
      <c r="D90" s="59">
        <v>5000</v>
      </c>
      <c r="E90" s="59">
        <v>5000</v>
      </c>
      <c r="F90" s="60" t="s">
        <v>44</v>
      </c>
      <c r="G90" s="44"/>
    </row>
    <row r="91" spans="1:7" x14ac:dyDescent="0.3">
      <c r="A91" s="56" t="s">
        <v>573</v>
      </c>
      <c r="B91" s="57" t="s">
        <v>567</v>
      </c>
      <c r="C91" s="58" t="s">
        <v>687</v>
      </c>
      <c r="D91" s="59" t="s">
        <v>44</v>
      </c>
      <c r="E91" s="59">
        <v>5000</v>
      </c>
      <c r="F91" s="60" t="s">
        <v>44</v>
      </c>
      <c r="G91" s="44"/>
    </row>
    <row r="92" spans="1:7" ht="21.6" x14ac:dyDescent="0.3">
      <c r="A92" s="56" t="s">
        <v>688</v>
      </c>
      <c r="B92" s="57" t="s">
        <v>567</v>
      </c>
      <c r="C92" s="58" t="s">
        <v>689</v>
      </c>
      <c r="D92" s="59">
        <v>4000</v>
      </c>
      <c r="E92" s="59">
        <v>4000</v>
      </c>
      <c r="F92" s="60" t="s">
        <v>44</v>
      </c>
      <c r="G92" s="44"/>
    </row>
    <row r="93" spans="1:7" ht="21.6" x14ac:dyDescent="0.3">
      <c r="A93" s="56" t="s">
        <v>569</v>
      </c>
      <c r="B93" s="57" t="s">
        <v>567</v>
      </c>
      <c r="C93" s="58" t="s">
        <v>690</v>
      </c>
      <c r="D93" s="59">
        <v>4000</v>
      </c>
      <c r="E93" s="59">
        <v>4000</v>
      </c>
      <c r="F93" s="60" t="s">
        <v>44</v>
      </c>
      <c r="G93" s="44"/>
    </row>
    <row r="94" spans="1:7" ht="21.6" x14ac:dyDescent="0.3">
      <c r="A94" s="56" t="s">
        <v>571</v>
      </c>
      <c r="B94" s="57" t="s">
        <v>567</v>
      </c>
      <c r="C94" s="58" t="s">
        <v>691</v>
      </c>
      <c r="D94" s="59">
        <v>4000</v>
      </c>
      <c r="E94" s="59">
        <v>4000</v>
      </c>
      <c r="F94" s="60" t="s">
        <v>44</v>
      </c>
      <c r="G94" s="44"/>
    </row>
    <row r="95" spans="1:7" x14ac:dyDescent="0.3">
      <c r="A95" s="56" t="s">
        <v>573</v>
      </c>
      <c r="B95" s="57" t="s">
        <v>567</v>
      </c>
      <c r="C95" s="58" t="s">
        <v>692</v>
      </c>
      <c r="D95" s="59" t="s">
        <v>44</v>
      </c>
      <c r="E95" s="59">
        <v>4000</v>
      </c>
      <c r="F95" s="60" t="s">
        <v>44</v>
      </c>
      <c r="G95" s="44"/>
    </row>
    <row r="96" spans="1:7" ht="42" x14ac:dyDescent="0.3">
      <c r="A96" s="56" t="s">
        <v>693</v>
      </c>
      <c r="B96" s="57" t="s">
        <v>567</v>
      </c>
      <c r="C96" s="58" t="s">
        <v>694</v>
      </c>
      <c r="D96" s="59">
        <v>20000</v>
      </c>
      <c r="E96" s="59" t="s">
        <v>44</v>
      </c>
      <c r="F96" s="60">
        <v>20000</v>
      </c>
      <c r="G96" s="44"/>
    </row>
    <row r="97" spans="1:7" x14ac:dyDescent="0.3">
      <c r="A97" s="56" t="s">
        <v>695</v>
      </c>
      <c r="B97" s="57" t="s">
        <v>567</v>
      </c>
      <c r="C97" s="58" t="s">
        <v>696</v>
      </c>
      <c r="D97" s="59">
        <v>20000</v>
      </c>
      <c r="E97" s="59" t="s">
        <v>44</v>
      </c>
      <c r="F97" s="60">
        <v>20000</v>
      </c>
      <c r="G97" s="44"/>
    </row>
    <row r="98" spans="1:7" x14ac:dyDescent="0.3">
      <c r="A98" s="56" t="s">
        <v>697</v>
      </c>
      <c r="B98" s="57" t="s">
        <v>567</v>
      </c>
      <c r="C98" s="58" t="s">
        <v>698</v>
      </c>
      <c r="D98" s="59">
        <v>20000</v>
      </c>
      <c r="E98" s="59" t="s">
        <v>44</v>
      </c>
      <c r="F98" s="60">
        <v>20000</v>
      </c>
      <c r="G98" s="44"/>
    </row>
    <row r="99" spans="1:7" ht="21.6" x14ac:dyDescent="0.3">
      <c r="A99" s="56" t="s">
        <v>699</v>
      </c>
      <c r="B99" s="57" t="s">
        <v>567</v>
      </c>
      <c r="C99" s="58" t="s">
        <v>700</v>
      </c>
      <c r="D99" s="59">
        <v>35000</v>
      </c>
      <c r="E99" s="59">
        <v>12390</v>
      </c>
      <c r="F99" s="60">
        <v>22610</v>
      </c>
      <c r="G99" s="44"/>
    </row>
    <row r="100" spans="1:7" ht="21.6" x14ac:dyDescent="0.3">
      <c r="A100" s="56" t="s">
        <v>569</v>
      </c>
      <c r="B100" s="57" t="s">
        <v>567</v>
      </c>
      <c r="C100" s="58" t="s">
        <v>701</v>
      </c>
      <c r="D100" s="59">
        <v>35000</v>
      </c>
      <c r="E100" s="59">
        <v>12390</v>
      </c>
      <c r="F100" s="60">
        <v>22610</v>
      </c>
      <c r="G100" s="44"/>
    </row>
    <row r="101" spans="1:7" ht="21.6" x14ac:dyDescent="0.3">
      <c r="A101" s="56" t="s">
        <v>571</v>
      </c>
      <c r="B101" s="57" t="s">
        <v>567</v>
      </c>
      <c r="C101" s="58" t="s">
        <v>702</v>
      </c>
      <c r="D101" s="59">
        <v>35000</v>
      </c>
      <c r="E101" s="59">
        <v>12390</v>
      </c>
      <c r="F101" s="60">
        <v>22610</v>
      </c>
      <c r="G101" s="44"/>
    </row>
    <row r="102" spans="1:7" x14ac:dyDescent="0.3">
      <c r="A102" s="56" t="s">
        <v>573</v>
      </c>
      <c r="B102" s="57" t="s">
        <v>567</v>
      </c>
      <c r="C102" s="58" t="s">
        <v>703</v>
      </c>
      <c r="D102" s="59" t="s">
        <v>44</v>
      </c>
      <c r="E102" s="59">
        <v>12390</v>
      </c>
      <c r="F102" s="60" t="s">
        <v>44</v>
      </c>
      <c r="G102" s="44"/>
    </row>
    <row r="103" spans="1:7" ht="21.6" x14ac:dyDescent="0.3">
      <c r="A103" s="56" t="s">
        <v>704</v>
      </c>
      <c r="B103" s="57" t="s">
        <v>567</v>
      </c>
      <c r="C103" s="58" t="s">
        <v>705</v>
      </c>
      <c r="D103" s="59">
        <v>866000</v>
      </c>
      <c r="E103" s="59">
        <v>58440</v>
      </c>
      <c r="F103" s="60">
        <v>807560</v>
      </c>
      <c r="G103" s="44"/>
    </row>
    <row r="104" spans="1:7" ht="21.6" x14ac:dyDescent="0.3">
      <c r="A104" s="56" t="s">
        <v>569</v>
      </c>
      <c r="B104" s="57" t="s">
        <v>567</v>
      </c>
      <c r="C104" s="58" t="s">
        <v>706</v>
      </c>
      <c r="D104" s="59">
        <v>866000</v>
      </c>
      <c r="E104" s="59">
        <v>58440</v>
      </c>
      <c r="F104" s="60">
        <v>807560</v>
      </c>
      <c r="G104" s="44"/>
    </row>
    <row r="105" spans="1:7" ht="21.6" x14ac:dyDescent="0.3">
      <c r="A105" s="56" t="s">
        <v>571</v>
      </c>
      <c r="B105" s="57" t="s">
        <v>567</v>
      </c>
      <c r="C105" s="58" t="s">
        <v>707</v>
      </c>
      <c r="D105" s="59">
        <v>866000</v>
      </c>
      <c r="E105" s="59">
        <v>58440</v>
      </c>
      <c r="F105" s="60">
        <v>807560</v>
      </c>
      <c r="G105" s="44"/>
    </row>
    <row r="106" spans="1:7" ht="21.6" x14ac:dyDescent="0.3">
      <c r="A106" s="56" t="s">
        <v>597</v>
      </c>
      <c r="B106" s="57" t="s">
        <v>567</v>
      </c>
      <c r="C106" s="58" t="s">
        <v>708</v>
      </c>
      <c r="D106" s="59" t="s">
        <v>44</v>
      </c>
      <c r="E106" s="59">
        <v>58440</v>
      </c>
      <c r="F106" s="60" t="s">
        <v>44</v>
      </c>
      <c r="G106" s="44"/>
    </row>
    <row r="107" spans="1:7" x14ac:dyDescent="0.3">
      <c r="A107" s="56" t="s">
        <v>709</v>
      </c>
      <c r="B107" s="57" t="s">
        <v>567</v>
      </c>
      <c r="C107" s="58" t="s">
        <v>710</v>
      </c>
      <c r="D107" s="59">
        <v>3256254</v>
      </c>
      <c r="E107" s="59">
        <v>1590845.52</v>
      </c>
      <c r="F107" s="60">
        <v>1665408.48</v>
      </c>
      <c r="G107" s="44"/>
    </row>
    <row r="108" spans="1:7" ht="31.8" x14ac:dyDescent="0.3">
      <c r="A108" s="56" t="s">
        <v>577</v>
      </c>
      <c r="B108" s="57" t="s">
        <v>567</v>
      </c>
      <c r="C108" s="58" t="s">
        <v>711</v>
      </c>
      <c r="D108" s="59">
        <v>2163628</v>
      </c>
      <c r="E108" s="59">
        <v>1303903.04</v>
      </c>
      <c r="F108" s="60">
        <v>859724.96</v>
      </c>
      <c r="G108" s="44"/>
    </row>
    <row r="109" spans="1:7" x14ac:dyDescent="0.3">
      <c r="A109" s="56" t="s">
        <v>588</v>
      </c>
      <c r="B109" s="57" t="s">
        <v>567</v>
      </c>
      <c r="C109" s="58" t="s">
        <v>712</v>
      </c>
      <c r="D109" s="59">
        <v>2163628</v>
      </c>
      <c r="E109" s="59">
        <v>1303903.04</v>
      </c>
      <c r="F109" s="60">
        <v>859724.96</v>
      </c>
      <c r="G109" s="44"/>
    </row>
    <row r="110" spans="1:7" x14ac:dyDescent="0.3">
      <c r="A110" s="56" t="s">
        <v>713</v>
      </c>
      <c r="B110" s="57" t="s">
        <v>567</v>
      </c>
      <c r="C110" s="58" t="s">
        <v>714</v>
      </c>
      <c r="D110" s="59" t="s">
        <v>44</v>
      </c>
      <c r="E110" s="59">
        <v>1017636.68</v>
      </c>
      <c r="F110" s="60" t="s">
        <v>44</v>
      </c>
      <c r="G110" s="44"/>
    </row>
    <row r="111" spans="1:7" ht="21.6" x14ac:dyDescent="0.3">
      <c r="A111" s="56" t="s">
        <v>715</v>
      </c>
      <c r="B111" s="57" t="s">
        <v>567</v>
      </c>
      <c r="C111" s="58" t="s">
        <v>716</v>
      </c>
      <c r="D111" s="59" t="s">
        <v>44</v>
      </c>
      <c r="E111" s="59">
        <v>286266.36</v>
      </c>
      <c r="F111" s="60" t="s">
        <v>44</v>
      </c>
      <c r="G111" s="44"/>
    </row>
    <row r="112" spans="1:7" ht="21.6" x14ac:dyDescent="0.3">
      <c r="A112" s="56" t="s">
        <v>569</v>
      </c>
      <c r="B112" s="57" t="s">
        <v>567</v>
      </c>
      <c r="C112" s="58" t="s">
        <v>717</v>
      </c>
      <c r="D112" s="59">
        <v>1092626</v>
      </c>
      <c r="E112" s="59">
        <v>286942.48</v>
      </c>
      <c r="F112" s="60">
        <v>805683.52</v>
      </c>
      <c r="G112" s="44"/>
    </row>
    <row r="113" spans="1:7" ht="21.6" x14ac:dyDescent="0.3">
      <c r="A113" s="56" t="s">
        <v>571</v>
      </c>
      <c r="B113" s="57" t="s">
        <v>567</v>
      </c>
      <c r="C113" s="58" t="s">
        <v>718</v>
      </c>
      <c r="D113" s="59">
        <v>1092626</v>
      </c>
      <c r="E113" s="59">
        <v>286942.48</v>
      </c>
      <c r="F113" s="60">
        <v>805683.52</v>
      </c>
      <c r="G113" s="44"/>
    </row>
    <row r="114" spans="1:7" ht="21.6" x14ac:dyDescent="0.3">
      <c r="A114" s="56" t="s">
        <v>597</v>
      </c>
      <c r="B114" s="57" t="s">
        <v>567</v>
      </c>
      <c r="C114" s="58" t="s">
        <v>719</v>
      </c>
      <c r="D114" s="59" t="s">
        <v>44</v>
      </c>
      <c r="E114" s="59">
        <v>215144.18</v>
      </c>
      <c r="F114" s="60" t="s">
        <v>44</v>
      </c>
      <c r="G114" s="44"/>
    </row>
    <row r="115" spans="1:7" x14ac:dyDescent="0.3">
      <c r="A115" s="56" t="s">
        <v>573</v>
      </c>
      <c r="B115" s="57" t="s">
        <v>567</v>
      </c>
      <c r="C115" s="58" t="s">
        <v>720</v>
      </c>
      <c r="D115" s="59" t="s">
        <v>44</v>
      </c>
      <c r="E115" s="59">
        <v>71798.3</v>
      </c>
      <c r="F115" s="60" t="s">
        <v>44</v>
      </c>
      <c r="G115" s="44"/>
    </row>
    <row r="116" spans="1:7" x14ac:dyDescent="0.3">
      <c r="A116" s="56" t="s">
        <v>638</v>
      </c>
      <c r="B116" s="57" t="s">
        <v>567</v>
      </c>
      <c r="C116" s="58" t="s">
        <v>721</v>
      </c>
      <c r="D116" s="59">
        <v>499135.85</v>
      </c>
      <c r="E116" s="59">
        <v>342165.27</v>
      </c>
      <c r="F116" s="60">
        <v>156970.57999999999</v>
      </c>
      <c r="G116" s="44"/>
    </row>
    <row r="117" spans="1:7" ht="31.8" x14ac:dyDescent="0.3">
      <c r="A117" s="56" t="s">
        <v>577</v>
      </c>
      <c r="B117" s="57" t="s">
        <v>567</v>
      </c>
      <c r="C117" s="58" t="s">
        <v>722</v>
      </c>
      <c r="D117" s="59">
        <v>465235.85</v>
      </c>
      <c r="E117" s="59">
        <v>323265.27</v>
      </c>
      <c r="F117" s="60">
        <v>141970.57999999999</v>
      </c>
      <c r="G117" s="44"/>
    </row>
    <row r="118" spans="1:7" x14ac:dyDescent="0.3">
      <c r="A118" s="56" t="s">
        <v>588</v>
      </c>
      <c r="B118" s="57" t="s">
        <v>567</v>
      </c>
      <c r="C118" s="58" t="s">
        <v>723</v>
      </c>
      <c r="D118" s="59">
        <v>465235.85</v>
      </c>
      <c r="E118" s="59">
        <v>323265.27</v>
      </c>
      <c r="F118" s="60">
        <v>141970.57999999999</v>
      </c>
      <c r="G118" s="44"/>
    </row>
    <row r="119" spans="1:7" x14ac:dyDescent="0.3">
      <c r="A119" s="56" t="s">
        <v>713</v>
      </c>
      <c r="B119" s="57" t="s">
        <v>567</v>
      </c>
      <c r="C119" s="58" t="s">
        <v>724</v>
      </c>
      <c r="D119" s="59" t="s">
        <v>44</v>
      </c>
      <c r="E119" s="59">
        <v>249675.33</v>
      </c>
      <c r="F119" s="60" t="s">
        <v>44</v>
      </c>
      <c r="G119" s="44"/>
    </row>
    <row r="120" spans="1:7" ht="21.6" x14ac:dyDescent="0.3">
      <c r="A120" s="56" t="s">
        <v>715</v>
      </c>
      <c r="B120" s="57" t="s">
        <v>567</v>
      </c>
      <c r="C120" s="58" t="s">
        <v>725</v>
      </c>
      <c r="D120" s="59" t="s">
        <v>44</v>
      </c>
      <c r="E120" s="59">
        <v>73589.94</v>
      </c>
      <c r="F120" s="60" t="s">
        <v>44</v>
      </c>
      <c r="G120" s="44"/>
    </row>
    <row r="121" spans="1:7" ht="21.6" x14ac:dyDescent="0.3">
      <c r="A121" s="56" t="s">
        <v>569</v>
      </c>
      <c r="B121" s="57" t="s">
        <v>567</v>
      </c>
      <c r="C121" s="58" t="s">
        <v>726</v>
      </c>
      <c r="D121" s="59">
        <v>33900</v>
      </c>
      <c r="E121" s="59">
        <v>18900</v>
      </c>
      <c r="F121" s="60">
        <v>15000</v>
      </c>
      <c r="G121" s="44"/>
    </row>
    <row r="122" spans="1:7" ht="21.6" x14ac:dyDescent="0.3">
      <c r="A122" s="56" t="s">
        <v>571</v>
      </c>
      <c r="B122" s="57" t="s">
        <v>567</v>
      </c>
      <c r="C122" s="58" t="s">
        <v>727</v>
      </c>
      <c r="D122" s="59">
        <v>33900</v>
      </c>
      <c r="E122" s="59">
        <v>18900</v>
      </c>
      <c r="F122" s="60">
        <v>15000</v>
      </c>
      <c r="G122" s="44"/>
    </row>
    <row r="123" spans="1:7" x14ac:dyDescent="0.3">
      <c r="A123" s="56" t="s">
        <v>573</v>
      </c>
      <c r="B123" s="57" t="s">
        <v>567</v>
      </c>
      <c r="C123" s="58" t="s">
        <v>728</v>
      </c>
      <c r="D123" s="59" t="s">
        <v>44</v>
      </c>
      <c r="E123" s="59">
        <v>18900</v>
      </c>
      <c r="F123" s="60" t="s">
        <v>44</v>
      </c>
      <c r="G123" s="44"/>
    </row>
    <row r="124" spans="1:7" ht="21.6" x14ac:dyDescent="0.3">
      <c r="A124" s="56" t="s">
        <v>729</v>
      </c>
      <c r="B124" s="57" t="s">
        <v>567</v>
      </c>
      <c r="C124" s="58" t="s">
        <v>730</v>
      </c>
      <c r="D124" s="59">
        <v>796880</v>
      </c>
      <c r="E124" s="59">
        <v>38744.03</v>
      </c>
      <c r="F124" s="60">
        <v>758135.97</v>
      </c>
      <c r="G124" s="44"/>
    </row>
    <row r="125" spans="1:7" ht="21.6" x14ac:dyDescent="0.3">
      <c r="A125" s="56" t="s">
        <v>569</v>
      </c>
      <c r="B125" s="57" t="s">
        <v>567</v>
      </c>
      <c r="C125" s="58" t="s">
        <v>731</v>
      </c>
      <c r="D125" s="59">
        <v>796880</v>
      </c>
      <c r="E125" s="59">
        <v>38744.03</v>
      </c>
      <c r="F125" s="60">
        <v>758135.97</v>
      </c>
      <c r="G125" s="44"/>
    </row>
    <row r="126" spans="1:7" ht="21.6" x14ac:dyDescent="0.3">
      <c r="A126" s="56" t="s">
        <v>571</v>
      </c>
      <c r="B126" s="57" t="s">
        <v>567</v>
      </c>
      <c r="C126" s="58" t="s">
        <v>732</v>
      </c>
      <c r="D126" s="59">
        <v>796880</v>
      </c>
      <c r="E126" s="59">
        <v>38744.03</v>
      </c>
      <c r="F126" s="60">
        <v>758135.97</v>
      </c>
      <c r="G126" s="44"/>
    </row>
    <row r="127" spans="1:7" x14ac:dyDescent="0.3">
      <c r="A127" s="56" t="s">
        <v>573</v>
      </c>
      <c r="B127" s="57" t="s">
        <v>567</v>
      </c>
      <c r="C127" s="58" t="s">
        <v>733</v>
      </c>
      <c r="D127" s="59" t="s">
        <v>44</v>
      </c>
      <c r="E127" s="59">
        <v>38744.03</v>
      </c>
      <c r="F127" s="60" t="s">
        <v>44</v>
      </c>
      <c r="G127" s="44"/>
    </row>
    <row r="128" spans="1:7" ht="21.6" x14ac:dyDescent="0.3">
      <c r="A128" s="56" t="s">
        <v>734</v>
      </c>
      <c r="B128" s="57" t="s">
        <v>567</v>
      </c>
      <c r="C128" s="58" t="s">
        <v>735</v>
      </c>
      <c r="D128" s="59">
        <v>95000</v>
      </c>
      <c r="E128" s="59">
        <v>12390</v>
      </c>
      <c r="F128" s="60">
        <v>82610</v>
      </c>
      <c r="G128" s="44"/>
    </row>
    <row r="129" spans="1:7" ht="21.6" x14ac:dyDescent="0.3">
      <c r="A129" s="56" t="s">
        <v>569</v>
      </c>
      <c r="B129" s="57" t="s">
        <v>567</v>
      </c>
      <c r="C129" s="58" t="s">
        <v>736</v>
      </c>
      <c r="D129" s="59">
        <v>95000</v>
      </c>
      <c r="E129" s="59">
        <v>12390</v>
      </c>
      <c r="F129" s="60">
        <v>82610</v>
      </c>
      <c r="G129" s="44"/>
    </row>
    <row r="130" spans="1:7" ht="21.6" x14ac:dyDescent="0.3">
      <c r="A130" s="56" t="s">
        <v>571</v>
      </c>
      <c r="B130" s="57" t="s">
        <v>567</v>
      </c>
      <c r="C130" s="58" t="s">
        <v>737</v>
      </c>
      <c r="D130" s="59">
        <v>95000</v>
      </c>
      <c r="E130" s="59">
        <v>12390</v>
      </c>
      <c r="F130" s="60">
        <v>82610</v>
      </c>
      <c r="G130" s="44"/>
    </row>
    <row r="131" spans="1:7" x14ac:dyDescent="0.3">
      <c r="A131" s="56" t="s">
        <v>573</v>
      </c>
      <c r="B131" s="57" t="s">
        <v>567</v>
      </c>
      <c r="C131" s="58" t="s">
        <v>738</v>
      </c>
      <c r="D131" s="59" t="s">
        <v>44</v>
      </c>
      <c r="E131" s="59">
        <v>12390</v>
      </c>
      <c r="F131" s="60" t="s">
        <v>44</v>
      </c>
      <c r="G131" s="44"/>
    </row>
    <row r="132" spans="1:7" x14ac:dyDescent="0.3">
      <c r="A132" s="56" t="s">
        <v>739</v>
      </c>
      <c r="B132" s="57" t="s">
        <v>567</v>
      </c>
      <c r="C132" s="58" t="s">
        <v>740</v>
      </c>
      <c r="D132" s="59">
        <v>36000</v>
      </c>
      <c r="E132" s="59">
        <v>34320</v>
      </c>
      <c r="F132" s="60">
        <v>1680</v>
      </c>
      <c r="G132" s="44"/>
    </row>
    <row r="133" spans="1:7" x14ac:dyDescent="0.3">
      <c r="A133" s="56" t="s">
        <v>695</v>
      </c>
      <c r="B133" s="57" t="s">
        <v>567</v>
      </c>
      <c r="C133" s="58" t="s">
        <v>741</v>
      </c>
      <c r="D133" s="59">
        <v>36000</v>
      </c>
      <c r="E133" s="59">
        <v>34320</v>
      </c>
      <c r="F133" s="60">
        <v>1680</v>
      </c>
      <c r="G133" s="44"/>
    </row>
    <row r="134" spans="1:7" x14ac:dyDescent="0.3">
      <c r="A134" s="56" t="s">
        <v>697</v>
      </c>
      <c r="B134" s="57" t="s">
        <v>567</v>
      </c>
      <c r="C134" s="58" t="s">
        <v>742</v>
      </c>
      <c r="D134" s="59">
        <v>36000</v>
      </c>
      <c r="E134" s="59">
        <v>34320</v>
      </c>
      <c r="F134" s="60">
        <v>1680</v>
      </c>
      <c r="G134" s="44"/>
    </row>
    <row r="135" spans="1:7" ht="31.8" x14ac:dyDescent="0.3">
      <c r="A135" s="56" t="s">
        <v>743</v>
      </c>
      <c r="B135" s="57" t="s">
        <v>567</v>
      </c>
      <c r="C135" s="58" t="s">
        <v>744</v>
      </c>
      <c r="D135" s="59">
        <v>8000</v>
      </c>
      <c r="E135" s="59" t="s">
        <v>44</v>
      </c>
      <c r="F135" s="60">
        <v>8000</v>
      </c>
      <c r="G135" s="44"/>
    </row>
    <row r="136" spans="1:7" ht="21.6" x14ac:dyDescent="0.3">
      <c r="A136" s="56" t="s">
        <v>569</v>
      </c>
      <c r="B136" s="57" t="s">
        <v>567</v>
      </c>
      <c r="C136" s="58" t="s">
        <v>745</v>
      </c>
      <c r="D136" s="59">
        <v>8000</v>
      </c>
      <c r="E136" s="59" t="s">
        <v>44</v>
      </c>
      <c r="F136" s="60">
        <v>8000</v>
      </c>
      <c r="G136" s="44"/>
    </row>
    <row r="137" spans="1:7" ht="21.6" x14ac:dyDescent="0.3">
      <c r="A137" s="56" t="s">
        <v>571</v>
      </c>
      <c r="B137" s="57" t="s">
        <v>567</v>
      </c>
      <c r="C137" s="58" t="s">
        <v>746</v>
      </c>
      <c r="D137" s="59">
        <v>8000</v>
      </c>
      <c r="E137" s="59" t="s">
        <v>44</v>
      </c>
      <c r="F137" s="60">
        <v>8000</v>
      </c>
      <c r="G137" s="44"/>
    </row>
    <row r="138" spans="1:7" ht="31.8" x14ac:dyDescent="0.3">
      <c r="A138" s="56" t="s">
        <v>747</v>
      </c>
      <c r="B138" s="57" t="s">
        <v>567</v>
      </c>
      <c r="C138" s="58" t="s">
        <v>748</v>
      </c>
      <c r="D138" s="59">
        <v>4000</v>
      </c>
      <c r="E138" s="59" t="s">
        <v>44</v>
      </c>
      <c r="F138" s="60">
        <v>4000</v>
      </c>
      <c r="G138" s="44"/>
    </row>
    <row r="139" spans="1:7" ht="21.6" x14ac:dyDescent="0.3">
      <c r="A139" s="56" t="s">
        <v>569</v>
      </c>
      <c r="B139" s="57" t="s">
        <v>567</v>
      </c>
      <c r="C139" s="58" t="s">
        <v>749</v>
      </c>
      <c r="D139" s="59">
        <v>4000</v>
      </c>
      <c r="E139" s="59" t="s">
        <v>44</v>
      </c>
      <c r="F139" s="60">
        <v>4000</v>
      </c>
      <c r="G139" s="44"/>
    </row>
    <row r="140" spans="1:7" ht="21.6" x14ac:dyDescent="0.3">
      <c r="A140" s="56" t="s">
        <v>571</v>
      </c>
      <c r="B140" s="57" t="s">
        <v>567</v>
      </c>
      <c r="C140" s="58" t="s">
        <v>750</v>
      </c>
      <c r="D140" s="59">
        <v>4000</v>
      </c>
      <c r="E140" s="59" t="s">
        <v>44</v>
      </c>
      <c r="F140" s="60">
        <v>4000</v>
      </c>
      <c r="G140" s="44"/>
    </row>
    <row r="141" spans="1:7" ht="21.6" x14ac:dyDescent="0.3">
      <c r="A141" s="56" t="s">
        <v>751</v>
      </c>
      <c r="B141" s="57" t="s">
        <v>567</v>
      </c>
      <c r="C141" s="58" t="s">
        <v>752</v>
      </c>
      <c r="D141" s="59">
        <v>65000</v>
      </c>
      <c r="E141" s="59" t="s">
        <v>44</v>
      </c>
      <c r="F141" s="60">
        <v>65000</v>
      </c>
      <c r="G141" s="44"/>
    </row>
    <row r="142" spans="1:7" ht="21.6" x14ac:dyDescent="0.3">
      <c r="A142" s="56" t="s">
        <v>569</v>
      </c>
      <c r="B142" s="57" t="s">
        <v>567</v>
      </c>
      <c r="C142" s="58" t="s">
        <v>753</v>
      </c>
      <c r="D142" s="59">
        <v>65000</v>
      </c>
      <c r="E142" s="59" t="s">
        <v>44</v>
      </c>
      <c r="F142" s="60">
        <v>65000</v>
      </c>
      <c r="G142" s="44"/>
    </row>
    <row r="143" spans="1:7" ht="21.6" x14ac:dyDescent="0.3">
      <c r="A143" s="56" t="s">
        <v>571</v>
      </c>
      <c r="B143" s="57" t="s">
        <v>567</v>
      </c>
      <c r="C143" s="58" t="s">
        <v>754</v>
      </c>
      <c r="D143" s="59">
        <v>65000</v>
      </c>
      <c r="E143" s="59" t="s">
        <v>44</v>
      </c>
      <c r="F143" s="60">
        <v>65000</v>
      </c>
      <c r="G143" s="44"/>
    </row>
    <row r="144" spans="1:7" ht="21.6" x14ac:dyDescent="0.3">
      <c r="A144" s="56" t="s">
        <v>755</v>
      </c>
      <c r="B144" s="57" t="s">
        <v>567</v>
      </c>
      <c r="C144" s="58" t="s">
        <v>756</v>
      </c>
      <c r="D144" s="59">
        <v>8500</v>
      </c>
      <c r="E144" s="59" t="s">
        <v>44</v>
      </c>
      <c r="F144" s="60">
        <v>8500</v>
      </c>
      <c r="G144" s="44"/>
    </row>
    <row r="145" spans="1:7" ht="21.6" x14ac:dyDescent="0.3">
      <c r="A145" s="56" t="s">
        <v>569</v>
      </c>
      <c r="B145" s="57" t="s">
        <v>567</v>
      </c>
      <c r="C145" s="58" t="s">
        <v>757</v>
      </c>
      <c r="D145" s="59">
        <v>2500</v>
      </c>
      <c r="E145" s="59" t="s">
        <v>44</v>
      </c>
      <c r="F145" s="60">
        <v>2500</v>
      </c>
      <c r="G145" s="44"/>
    </row>
    <row r="146" spans="1:7" ht="21.6" x14ac:dyDescent="0.3">
      <c r="A146" s="56" t="s">
        <v>571</v>
      </c>
      <c r="B146" s="57" t="s">
        <v>567</v>
      </c>
      <c r="C146" s="58" t="s">
        <v>758</v>
      </c>
      <c r="D146" s="59">
        <v>2500</v>
      </c>
      <c r="E146" s="59" t="s">
        <v>44</v>
      </c>
      <c r="F146" s="60">
        <v>2500</v>
      </c>
      <c r="G146" s="44"/>
    </row>
    <row r="147" spans="1:7" x14ac:dyDescent="0.3">
      <c r="A147" s="56" t="s">
        <v>695</v>
      </c>
      <c r="B147" s="57" t="s">
        <v>567</v>
      </c>
      <c r="C147" s="58" t="s">
        <v>759</v>
      </c>
      <c r="D147" s="59">
        <v>6000</v>
      </c>
      <c r="E147" s="59" t="s">
        <v>44</v>
      </c>
      <c r="F147" s="60">
        <v>6000</v>
      </c>
      <c r="G147" s="44"/>
    </row>
    <row r="148" spans="1:7" x14ac:dyDescent="0.3">
      <c r="A148" s="56" t="s">
        <v>760</v>
      </c>
      <c r="B148" s="57" t="s">
        <v>567</v>
      </c>
      <c r="C148" s="58" t="s">
        <v>761</v>
      </c>
      <c r="D148" s="59">
        <v>6000</v>
      </c>
      <c r="E148" s="59" t="s">
        <v>44</v>
      </c>
      <c r="F148" s="60">
        <v>6000</v>
      </c>
      <c r="G148" s="44"/>
    </row>
    <row r="149" spans="1:7" ht="21.6" x14ac:dyDescent="0.3">
      <c r="A149" s="56" t="s">
        <v>762</v>
      </c>
      <c r="B149" s="57" t="s">
        <v>567</v>
      </c>
      <c r="C149" s="58" t="s">
        <v>763</v>
      </c>
      <c r="D149" s="59">
        <v>129500</v>
      </c>
      <c r="E149" s="59" t="s">
        <v>44</v>
      </c>
      <c r="F149" s="60">
        <v>129500</v>
      </c>
      <c r="G149" s="44"/>
    </row>
    <row r="150" spans="1:7" ht="21.6" x14ac:dyDescent="0.3">
      <c r="A150" s="56" t="s">
        <v>569</v>
      </c>
      <c r="B150" s="57" t="s">
        <v>567</v>
      </c>
      <c r="C150" s="58" t="s">
        <v>764</v>
      </c>
      <c r="D150" s="59">
        <v>58500</v>
      </c>
      <c r="E150" s="59" t="s">
        <v>44</v>
      </c>
      <c r="F150" s="60">
        <v>58500</v>
      </c>
      <c r="G150" s="44"/>
    </row>
    <row r="151" spans="1:7" ht="21.6" x14ac:dyDescent="0.3">
      <c r="A151" s="56" t="s">
        <v>571</v>
      </c>
      <c r="B151" s="57" t="s">
        <v>567</v>
      </c>
      <c r="C151" s="58" t="s">
        <v>765</v>
      </c>
      <c r="D151" s="59">
        <v>58500</v>
      </c>
      <c r="E151" s="59" t="s">
        <v>44</v>
      </c>
      <c r="F151" s="60">
        <v>58500</v>
      </c>
      <c r="G151" s="44"/>
    </row>
    <row r="152" spans="1:7" x14ac:dyDescent="0.3">
      <c r="A152" s="56" t="s">
        <v>695</v>
      </c>
      <c r="B152" s="57" t="s">
        <v>567</v>
      </c>
      <c r="C152" s="58" t="s">
        <v>766</v>
      </c>
      <c r="D152" s="59">
        <v>71000</v>
      </c>
      <c r="E152" s="59" t="s">
        <v>44</v>
      </c>
      <c r="F152" s="60">
        <v>71000</v>
      </c>
      <c r="G152" s="44"/>
    </row>
    <row r="153" spans="1:7" x14ac:dyDescent="0.3">
      <c r="A153" s="56" t="s">
        <v>760</v>
      </c>
      <c r="B153" s="57" t="s">
        <v>567</v>
      </c>
      <c r="C153" s="58" t="s">
        <v>767</v>
      </c>
      <c r="D153" s="59">
        <v>71000</v>
      </c>
      <c r="E153" s="59" t="s">
        <v>44</v>
      </c>
      <c r="F153" s="60">
        <v>71000</v>
      </c>
      <c r="G153" s="44"/>
    </row>
    <row r="154" spans="1:7" ht="62.4" x14ac:dyDescent="0.3">
      <c r="A154" s="56" t="s">
        <v>768</v>
      </c>
      <c r="B154" s="57" t="s">
        <v>567</v>
      </c>
      <c r="C154" s="58" t="s">
        <v>769</v>
      </c>
      <c r="D154" s="59">
        <v>321600</v>
      </c>
      <c r="E154" s="59">
        <v>314437.2</v>
      </c>
      <c r="F154" s="60">
        <v>7162.8</v>
      </c>
      <c r="G154" s="44"/>
    </row>
    <row r="155" spans="1:7" ht="21.6" x14ac:dyDescent="0.3">
      <c r="A155" s="56" t="s">
        <v>569</v>
      </c>
      <c r="B155" s="57" t="s">
        <v>567</v>
      </c>
      <c r="C155" s="58" t="s">
        <v>770</v>
      </c>
      <c r="D155" s="59">
        <v>321600</v>
      </c>
      <c r="E155" s="59">
        <v>314437.2</v>
      </c>
      <c r="F155" s="60">
        <v>7162.8</v>
      </c>
      <c r="G155" s="44"/>
    </row>
    <row r="156" spans="1:7" ht="21.6" x14ac:dyDescent="0.3">
      <c r="A156" s="56" t="s">
        <v>571</v>
      </c>
      <c r="B156" s="57" t="s">
        <v>567</v>
      </c>
      <c r="C156" s="58" t="s">
        <v>771</v>
      </c>
      <c r="D156" s="59">
        <v>321600</v>
      </c>
      <c r="E156" s="59">
        <v>314437.2</v>
      </c>
      <c r="F156" s="60">
        <v>7162.8</v>
      </c>
      <c r="G156" s="44"/>
    </row>
    <row r="157" spans="1:7" x14ac:dyDescent="0.3">
      <c r="A157" s="56" t="s">
        <v>573</v>
      </c>
      <c r="B157" s="57" t="s">
        <v>567</v>
      </c>
      <c r="C157" s="58" t="s">
        <v>772</v>
      </c>
      <c r="D157" s="59" t="s">
        <v>44</v>
      </c>
      <c r="E157" s="59">
        <v>314437.2</v>
      </c>
      <c r="F157" s="60" t="s">
        <v>44</v>
      </c>
      <c r="G157" s="44"/>
    </row>
    <row r="158" spans="1:7" ht="21.6" x14ac:dyDescent="0.3">
      <c r="A158" s="56" t="s">
        <v>773</v>
      </c>
      <c r="B158" s="57" t="s">
        <v>567</v>
      </c>
      <c r="C158" s="58" t="s">
        <v>774</v>
      </c>
      <c r="D158" s="59">
        <v>45814.27</v>
      </c>
      <c r="E158" s="59" t="s">
        <v>44</v>
      </c>
      <c r="F158" s="60">
        <v>45814.27</v>
      </c>
      <c r="G158" s="44"/>
    </row>
    <row r="159" spans="1:7" ht="21.6" x14ac:dyDescent="0.3">
      <c r="A159" s="56" t="s">
        <v>569</v>
      </c>
      <c r="B159" s="57" t="s">
        <v>567</v>
      </c>
      <c r="C159" s="58" t="s">
        <v>775</v>
      </c>
      <c r="D159" s="59">
        <v>45814.27</v>
      </c>
      <c r="E159" s="59" t="s">
        <v>44</v>
      </c>
      <c r="F159" s="60">
        <v>45814.27</v>
      </c>
      <c r="G159" s="44"/>
    </row>
    <row r="160" spans="1:7" ht="21.6" x14ac:dyDescent="0.3">
      <c r="A160" s="56" t="s">
        <v>571</v>
      </c>
      <c r="B160" s="57" t="s">
        <v>567</v>
      </c>
      <c r="C160" s="58" t="s">
        <v>776</v>
      </c>
      <c r="D160" s="59">
        <v>45814.27</v>
      </c>
      <c r="E160" s="59" t="s">
        <v>44</v>
      </c>
      <c r="F160" s="60">
        <v>45814.27</v>
      </c>
      <c r="G160" s="44"/>
    </row>
    <row r="161" spans="1:7" ht="21.6" x14ac:dyDescent="0.3">
      <c r="A161" s="56" t="s">
        <v>777</v>
      </c>
      <c r="B161" s="57" t="s">
        <v>567</v>
      </c>
      <c r="C161" s="58" t="s">
        <v>778</v>
      </c>
      <c r="D161" s="59">
        <v>4131645.69</v>
      </c>
      <c r="E161" s="59">
        <v>1248558.51</v>
      </c>
      <c r="F161" s="60">
        <v>2883087.18</v>
      </c>
      <c r="G161" s="44"/>
    </row>
    <row r="162" spans="1:7" ht="21.6" x14ac:dyDescent="0.3">
      <c r="A162" s="56" t="s">
        <v>569</v>
      </c>
      <c r="B162" s="57" t="s">
        <v>567</v>
      </c>
      <c r="C162" s="58" t="s">
        <v>779</v>
      </c>
      <c r="D162" s="59">
        <v>4131645.69</v>
      </c>
      <c r="E162" s="59">
        <v>1248558.51</v>
      </c>
      <c r="F162" s="60">
        <v>2883087.18</v>
      </c>
      <c r="G162" s="44"/>
    </row>
    <row r="163" spans="1:7" ht="21.6" x14ac:dyDescent="0.3">
      <c r="A163" s="56" t="s">
        <v>571</v>
      </c>
      <c r="B163" s="57" t="s">
        <v>567</v>
      </c>
      <c r="C163" s="58" t="s">
        <v>780</v>
      </c>
      <c r="D163" s="59">
        <v>4131645.69</v>
      </c>
      <c r="E163" s="59">
        <v>1248558.51</v>
      </c>
      <c r="F163" s="60">
        <v>2883087.18</v>
      </c>
      <c r="G163" s="44"/>
    </row>
    <row r="164" spans="1:7" x14ac:dyDescent="0.3">
      <c r="A164" s="56" t="s">
        <v>573</v>
      </c>
      <c r="B164" s="57" t="s">
        <v>567</v>
      </c>
      <c r="C164" s="58" t="s">
        <v>781</v>
      </c>
      <c r="D164" s="59" t="s">
        <v>44</v>
      </c>
      <c r="E164" s="59">
        <v>1248558.51</v>
      </c>
      <c r="F164" s="60" t="s">
        <v>44</v>
      </c>
      <c r="G164" s="44"/>
    </row>
    <row r="165" spans="1:7" ht="21.6" x14ac:dyDescent="0.3">
      <c r="A165" s="56" t="s">
        <v>782</v>
      </c>
      <c r="B165" s="57" t="s">
        <v>567</v>
      </c>
      <c r="C165" s="58" t="s">
        <v>783</v>
      </c>
      <c r="D165" s="59">
        <v>50000</v>
      </c>
      <c r="E165" s="59" t="s">
        <v>44</v>
      </c>
      <c r="F165" s="60">
        <v>50000</v>
      </c>
      <c r="G165" s="44"/>
    </row>
    <row r="166" spans="1:7" ht="21.6" x14ac:dyDescent="0.3">
      <c r="A166" s="56" t="s">
        <v>569</v>
      </c>
      <c r="B166" s="57" t="s">
        <v>567</v>
      </c>
      <c r="C166" s="58" t="s">
        <v>784</v>
      </c>
      <c r="D166" s="59">
        <v>50000</v>
      </c>
      <c r="E166" s="59" t="s">
        <v>44</v>
      </c>
      <c r="F166" s="60">
        <v>50000</v>
      </c>
      <c r="G166" s="44"/>
    </row>
    <row r="167" spans="1:7" ht="21.6" x14ac:dyDescent="0.3">
      <c r="A167" s="56" t="s">
        <v>571</v>
      </c>
      <c r="B167" s="57" t="s">
        <v>567</v>
      </c>
      <c r="C167" s="58" t="s">
        <v>785</v>
      </c>
      <c r="D167" s="59">
        <v>50000</v>
      </c>
      <c r="E167" s="59" t="s">
        <v>44</v>
      </c>
      <c r="F167" s="60">
        <v>50000</v>
      </c>
      <c r="G167" s="44"/>
    </row>
    <row r="168" spans="1:7" x14ac:dyDescent="0.3">
      <c r="A168" s="56" t="s">
        <v>786</v>
      </c>
      <c r="B168" s="57" t="s">
        <v>567</v>
      </c>
      <c r="C168" s="58" t="s">
        <v>787</v>
      </c>
      <c r="D168" s="59">
        <v>240000</v>
      </c>
      <c r="E168" s="59">
        <v>240000</v>
      </c>
      <c r="F168" s="60" t="s">
        <v>44</v>
      </c>
      <c r="G168" s="44"/>
    </row>
    <row r="169" spans="1:7" ht="21.6" x14ac:dyDescent="0.3">
      <c r="A169" s="56" t="s">
        <v>569</v>
      </c>
      <c r="B169" s="57" t="s">
        <v>567</v>
      </c>
      <c r="C169" s="58" t="s">
        <v>788</v>
      </c>
      <c r="D169" s="59">
        <v>240000</v>
      </c>
      <c r="E169" s="59">
        <v>240000</v>
      </c>
      <c r="F169" s="60" t="s">
        <v>44</v>
      </c>
      <c r="G169" s="44"/>
    </row>
    <row r="170" spans="1:7" ht="21.6" x14ac:dyDescent="0.3">
      <c r="A170" s="56" t="s">
        <v>571</v>
      </c>
      <c r="B170" s="57" t="s">
        <v>567</v>
      </c>
      <c r="C170" s="58" t="s">
        <v>789</v>
      </c>
      <c r="D170" s="59">
        <v>240000</v>
      </c>
      <c r="E170" s="59">
        <v>240000</v>
      </c>
      <c r="F170" s="60" t="s">
        <v>44</v>
      </c>
      <c r="G170" s="44"/>
    </row>
    <row r="171" spans="1:7" x14ac:dyDescent="0.3">
      <c r="A171" s="56" t="s">
        <v>573</v>
      </c>
      <c r="B171" s="57" t="s">
        <v>567</v>
      </c>
      <c r="C171" s="58" t="s">
        <v>790</v>
      </c>
      <c r="D171" s="59" t="s">
        <v>44</v>
      </c>
      <c r="E171" s="59">
        <v>240000</v>
      </c>
      <c r="F171" s="60" t="s">
        <v>44</v>
      </c>
      <c r="G171" s="44"/>
    </row>
    <row r="172" spans="1:7" ht="52.2" x14ac:dyDescent="0.3">
      <c r="A172" s="56" t="s">
        <v>791</v>
      </c>
      <c r="B172" s="57" t="s">
        <v>567</v>
      </c>
      <c r="C172" s="58" t="s">
        <v>792</v>
      </c>
      <c r="D172" s="59">
        <v>4700</v>
      </c>
      <c r="E172" s="59" t="s">
        <v>44</v>
      </c>
      <c r="F172" s="60">
        <v>4700</v>
      </c>
      <c r="G172" s="44"/>
    </row>
    <row r="173" spans="1:7" ht="31.8" x14ac:dyDescent="0.3">
      <c r="A173" s="56" t="s">
        <v>577</v>
      </c>
      <c r="B173" s="57" t="s">
        <v>567</v>
      </c>
      <c r="C173" s="58" t="s">
        <v>793</v>
      </c>
      <c r="D173" s="59">
        <v>4700</v>
      </c>
      <c r="E173" s="59" t="s">
        <v>44</v>
      </c>
      <c r="F173" s="60">
        <v>4700</v>
      </c>
      <c r="G173" s="44"/>
    </row>
    <row r="174" spans="1:7" x14ac:dyDescent="0.3">
      <c r="A174" s="56" t="s">
        <v>579</v>
      </c>
      <c r="B174" s="57" t="s">
        <v>567</v>
      </c>
      <c r="C174" s="58" t="s">
        <v>794</v>
      </c>
      <c r="D174" s="59">
        <v>4700</v>
      </c>
      <c r="E174" s="59" t="s">
        <v>44</v>
      </c>
      <c r="F174" s="60">
        <v>4700</v>
      </c>
      <c r="G174" s="44"/>
    </row>
    <row r="175" spans="1:7" ht="31.8" x14ac:dyDescent="0.3">
      <c r="A175" s="56" t="s">
        <v>795</v>
      </c>
      <c r="B175" s="57" t="s">
        <v>567</v>
      </c>
      <c r="C175" s="58" t="s">
        <v>796</v>
      </c>
      <c r="D175" s="59">
        <v>1500000</v>
      </c>
      <c r="E175" s="59" t="s">
        <v>44</v>
      </c>
      <c r="F175" s="60">
        <v>1500000</v>
      </c>
      <c r="G175" s="44"/>
    </row>
    <row r="176" spans="1:7" ht="21.6" x14ac:dyDescent="0.3">
      <c r="A176" s="56" t="s">
        <v>569</v>
      </c>
      <c r="B176" s="57" t="s">
        <v>567</v>
      </c>
      <c r="C176" s="58" t="s">
        <v>797</v>
      </c>
      <c r="D176" s="59">
        <v>1500000</v>
      </c>
      <c r="E176" s="59" t="s">
        <v>44</v>
      </c>
      <c r="F176" s="60">
        <v>1500000</v>
      </c>
      <c r="G176" s="44"/>
    </row>
    <row r="177" spans="1:7" ht="21.6" x14ac:dyDescent="0.3">
      <c r="A177" s="56" t="s">
        <v>571</v>
      </c>
      <c r="B177" s="57" t="s">
        <v>567</v>
      </c>
      <c r="C177" s="58" t="s">
        <v>798</v>
      </c>
      <c r="D177" s="59">
        <v>1500000</v>
      </c>
      <c r="E177" s="59" t="s">
        <v>44</v>
      </c>
      <c r="F177" s="60">
        <v>1500000</v>
      </c>
      <c r="G177" s="44"/>
    </row>
    <row r="178" spans="1:7" x14ac:dyDescent="0.3">
      <c r="A178" s="56" t="s">
        <v>799</v>
      </c>
      <c r="B178" s="57" t="s">
        <v>567</v>
      </c>
      <c r="C178" s="58" t="s">
        <v>800</v>
      </c>
      <c r="D178" s="59">
        <v>18265120.289999999</v>
      </c>
      <c r="E178" s="59">
        <v>12689444.390000001</v>
      </c>
      <c r="F178" s="60">
        <v>5575675.9000000004</v>
      </c>
      <c r="G178" s="44"/>
    </row>
    <row r="179" spans="1:7" ht="21.6" x14ac:dyDescent="0.3">
      <c r="A179" s="56" t="s">
        <v>569</v>
      </c>
      <c r="B179" s="57" t="s">
        <v>567</v>
      </c>
      <c r="C179" s="58" t="s">
        <v>801</v>
      </c>
      <c r="D179" s="59">
        <v>18265120.289999999</v>
      </c>
      <c r="E179" s="59">
        <v>12689444.390000001</v>
      </c>
      <c r="F179" s="60">
        <v>5575675.9000000004</v>
      </c>
      <c r="G179" s="44"/>
    </row>
    <row r="180" spans="1:7" ht="21.6" x14ac:dyDescent="0.3">
      <c r="A180" s="56" t="s">
        <v>571</v>
      </c>
      <c r="B180" s="57" t="s">
        <v>567</v>
      </c>
      <c r="C180" s="58" t="s">
        <v>802</v>
      </c>
      <c r="D180" s="59">
        <v>18265120.289999999</v>
      </c>
      <c r="E180" s="59">
        <v>12689444.390000001</v>
      </c>
      <c r="F180" s="60">
        <v>5575675.9000000004</v>
      </c>
      <c r="G180" s="44"/>
    </row>
    <row r="181" spans="1:7" x14ac:dyDescent="0.3">
      <c r="A181" s="56" t="s">
        <v>573</v>
      </c>
      <c r="B181" s="57" t="s">
        <v>567</v>
      </c>
      <c r="C181" s="58" t="s">
        <v>803</v>
      </c>
      <c r="D181" s="59" t="s">
        <v>44</v>
      </c>
      <c r="E181" s="59">
        <v>12689444.390000001</v>
      </c>
      <c r="F181" s="60" t="s">
        <v>44</v>
      </c>
      <c r="G181" s="44"/>
    </row>
    <row r="182" spans="1:7" ht="31.8" x14ac:dyDescent="0.3">
      <c r="A182" s="56" t="s">
        <v>804</v>
      </c>
      <c r="B182" s="57" t="s">
        <v>567</v>
      </c>
      <c r="C182" s="58" t="s">
        <v>805</v>
      </c>
      <c r="D182" s="59">
        <v>11854112.51</v>
      </c>
      <c r="E182" s="59">
        <v>2735888.61</v>
      </c>
      <c r="F182" s="60">
        <v>9118223.9000000004</v>
      </c>
      <c r="G182" s="44"/>
    </row>
    <row r="183" spans="1:7" ht="21.6" x14ac:dyDescent="0.3">
      <c r="A183" s="56" t="s">
        <v>569</v>
      </c>
      <c r="B183" s="57" t="s">
        <v>567</v>
      </c>
      <c r="C183" s="58" t="s">
        <v>806</v>
      </c>
      <c r="D183" s="59">
        <v>11854112.51</v>
      </c>
      <c r="E183" s="59">
        <v>2735888.61</v>
      </c>
      <c r="F183" s="60">
        <v>9118223.9000000004</v>
      </c>
      <c r="G183" s="44"/>
    </row>
    <row r="184" spans="1:7" ht="21.6" x14ac:dyDescent="0.3">
      <c r="A184" s="56" t="s">
        <v>571</v>
      </c>
      <c r="B184" s="57" t="s">
        <v>567</v>
      </c>
      <c r="C184" s="58" t="s">
        <v>807</v>
      </c>
      <c r="D184" s="59">
        <v>11854112.51</v>
      </c>
      <c r="E184" s="59">
        <v>2735888.61</v>
      </c>
      <c r="F184" s="60">
        <v>9118223.9000000004</v>
      </c>
      <c r="G184" s="44"/>
    </row>
    <row r="185" spans="1:7" x14ac:dyDescent="0.3">
      <c r="A185" s="56" t="s">
        <v>573</v>
      </c>
      <c r="B185" s="57" t="s">
        <v>567</v>
      </c>
      <c r="C185" s="58" t="s">
        <v>808</v>
      </c>
      <c r="D185" s="59" t="s">
        <v>44</v>
      </c>
      <c r="E185" s="59">
        <v>2735888.61</v>
      </c>
      <c r="F185" s="60" t="s">
        <v>44</v>
      </c>
      <c r="G185" s="44"/>
    </row>
    <row r="186" spans="1:7" ht="31.8" x14ac:dyDescent="0.3">
      <c r="A186" s="56" t="s">
        <v>809</v>
      </c>
      <c r="B186" s="57" t="s">
        <v>567</v>
      </c>
      <c r="C186" s="58" t="s">
        <v>810</v>
      </c>
      <c r="D186" s="59">
        <v>27552000</v>
      </c>
      <c r="E186" s="59">
        <v>10687043.15</v>
      </c>
      <c r="F186" s="60">
        <v>16864956.850000001</v>
      </c>
      <c r="G186" s="44"/>
    </row>
    <row r="187" spans="1:7" ht="21.6" x14ac:dyDescent="0.3">
      <c r="A187" s="56" t="s">
        <v>569</v>
      </c>
      <c r="B187" s="57" t="s">
        <v>567</v>
      </c>
      <c r="C187" s="58" t="s">
        <v>811</v>
      </c>
      <c r="D187" s="59">
        <v>27552000</v>
      </c>
      <c r="E187" s="59">
        <v>10687043.15</v>
      </c>
      <c r="F187" s="60">
        <v>16864956.850000001</v>
      </c>
      <c r="G187" s="44"/>
    </row>
    <row r="188" spans="1:7" ht="21.6" x14ac:dyDescent="0.3">
      <c r="A188" s="56" t="s">
        <v>571</v>
      </c>
      <c r="B188" s="57" t="s">
        <v>567</v>
      </c>
      <c r="C188" s="58" t="s">
        <v>812</v>
      </c>
      <c r="D188" s="59">
        <v>27552000</v>
      </c>
      <c r="E188" s="59">
        <v>10687043.15</v>
      </c>
      <c r="F188" s="60">
        <v>16864956.850000001</v>
      </c>
      <c r="G188" s="44"/>
    </row>
    <row r="189" spans="1:7" x14ac:dyDescent="0.3">
      <c r="A189" s="56" t="s">
        <v>573</v>
      </c>
      <c r="B189" s="57" t="s">
        <v>567</v>
      </c>
      <c r="C189" s="58" t="s">
        <v>813</v>
      </c>
      <c r="D189" s="59" t="s">
        <v>44</v>
      </c>
      <c r="E189" s="59">
        <v>10687043.15</v>
      </c>
      <c r="F189" s="60" t="s">
        <v>44</v>
      </c>
      <c r="G189" s="44"/>
    </row>
    <row r="190" spans="1:7" ht="31.8" x14ac:dyDescent="0.3">
      <c r="A190" s="56" t="s">
        <v>814</v>
      </c>
      <c r="B190" s="57" t="s">
        <v>567</v>
      </c>
      <c r="C190" s="58" t="s">
        <v>815</v>
      </c>
      <c r="D190" s="59">
        <v>24362445</v>
      </c>
      <c r="E190" s="59">
        <v>18965404.050000001</v>
      </c>
      <c r="F190" s="60">
        <v>5397040.9500000002</v>
      </c>
      <c r="G190" s="44"/>
    </row>
    <row r="191" spans="1:7" ht="21.6" x14ac:dyDescent="0.3">
      <c r="A191" s="56" t="s">
        <v>569</v>
      </c>
      <c r="B191" s="57" t="s">
        <v>567</v>
      </c>
      <c r="C191" s="58" t="s">
        <v>816</v>
      </c>
      <c r="D191" s="59">
        <v>24362445</v>
      </c>
      <c r="E191" s="59">
        <v>18965404.050000001</v>
      </c>
      <c r="F191" s="60">
        <v>5397040.9500000002</v>
      </c>
      <c r="G191" s="44"/>
    </row>
    <row r="192" spans="1:7" ht="21.6" x14ac:dyDescent="0.3">
      <c r="A192" s="56" t="s">
        <v>571</v>
      </c>
      <c r="B192" s="57" t="s">
        <v>567</v>
      </c>
      <c r="C192" s="58" t="s">
        <v>817</v>
      </c>
      <c r="D192" s="59">
        <v>24362445</v>
      </c>
      <c r="E192" s="59">
        <v>18965404.050000001</v>
      </c>
      <c r="F192" s="60">
        <v>5397040.9500000002</v>
      </c>
      <c r="G192" s="44"/>
    </row>
    <row r="193" spans="1:7" x14ac:dyDescent="0.3">
      <c r="A193" s="56" t="s">
        <v>573</v>
      </c>
      <c r="B193" s="57" t="s">
        <v>567</v>
      </c>
      <c r="C193" s="58" t="s">
        <v>818</v>
      </c>
      <c r="D193" s="59" t="s">
        <v>44</v>
      </c>
      <c r="E193" s="59">
        <v>18965404.050000001</v>
      </c>
      <c r="F193" s="60" t="s">
        <v>44</v>
      </c>
      <c r="G193" s="44"/>
    </row>
    <row r="194" spans="1:7" ht="21.6" x14ac:dyDescent="0.3">
      <c r="A194" s="56" t="s">
        <v>819</v>
      </c>
      <c r="B194" s="57" t="s">
        <v>567</v>
      </c>
      <c r="C194" s="58" t="s">
        <v>820</v>
      </c>
      <c r="D194" s="59">
        <v>8277451</v>
      </c>
      <c r="E194" s="59">
        <v>7306037.4699999997</v>
      </c>
      <c r="F194" s="60">
        <v>971413.53</v>
      </c>
      <c r="G194" s="44"/>
    </row>
    <row r="195" spans="1:7" ht="21.6" x14ac:dyDescent="0.3">
      <c r="A195" s="56" t="s">
        <v>569</v>
      </c>
      <c r="B195" s="57" t="s">
        <v>567</v>
      </c>
      <c r="C195" s="58" t="s">
        <v>821</v>
      </c>
      <c r="D195" s="59">
        <v>8277451</v>
      </c>
      <c r="E195" s="59">
        <v>7306037.4699999997</v>
      </c>
      <c r="F195" s="60">
        <v>971413.53</v>
      </c>
      <c r="G195" s="44"/>
    </row>
    <row r="196" spans="1:7" ht="21.6" x14ac:dyDescent="0.3">
      <c r="A196" s="56" t="s">
        <v>571</v>
      </c>
      <c r="B196" s="57" t="s">
        <v>567</v>
      </c>
      <c r="C196" s="58" t="s">
        <v>822</v>
      </c>
      <c r="D196" s="59">
        <v>8277451</v>
      </c>
      <c r="E196" s="59">
        <v>7306037.4699999997</v>
      </c>
      <c r="F196" s="60">
        <v>971413.53</v>
      </c>
      <c r="G196" s="44"/>
    </row>
    <row r="197" spans="1:7" x14ac:dyDescent="0.3">
      <c r="A197" s="56" t="s">
        <v>573</v>
      </c>
      <c r="B197" s="57" t="s">
        <v>567</v>
      </c>
      <c r="C197" s="58" t="s">
        <v>823</v>
      </c>
      <c r="D197" s="59" t="s">
        <v>44</v>
      </c>
      <c r="E197" s="59">
        <v>7306037.4699999997</v>
      </c>
      <c r="F197" s="60" t="s">
        <v>44</v>
      </c>
      <c r="G197" s="44"/>
    </row>
    <row r="198" spans="1:7" ht="21.6" x14ac:dyDescent="0.3">
      <c r="A198" s="56" t="s">
        <v>824</v>
      </c>
      <c r="B198" s="57" t="s">
        <v>567</v>
      </c>
      <c r="C198" s="58" t="s">
        <v>825</v>
      </c>
      <c r="D198" s="59">
        <v>3887889</v>
      </c>
      <c r="E198" s="59">
        <v>2999118.61</v>
      </c>
      <c r="F198" s="60">
        <v>888770.39</v>
      </c>
      <c r="G198" s="44"/>
    </row>
    <row r="199" spans="1:7" ht="21.6" x14ac:dyDescent="0.3">
      <c r="A199" s="56" t="s">
        <v>569</v>
      </c>
      <c r="B199" s="57" t="s">
        <v>567</v>
      </c>
      <c r="C199" s="58" t="s">
        <v>826</v>
      </c>
      <c r="D199" s="59">
        <v>3887889</v>
      </c>
      <c r="E199" s="59">
        <v>2999118.61</v>
      </c>
      <c r="F199" s="60">
        <v>888770.39</v>
      </c>
      <c r="G199" s="44"/>
    </row>
    <row r="200" spans="1:7" ht="21.6" x14ac:dyDescent="0.3">
      <c r="A200" s="56" t="s">
        <v>571</v>
      </c>
      <c r="B200" s="57" t="s">
        <v>567</v>
      </c>
      <c r="C200" s="58" t="s">
        <v>827</v>
      </c>
      <c r="D200" s="59">
        <v>3887889</v>
      </c>
      <c r="E200" s="59">
        <v>2999118.61</v>
      </c>
      <c r="F200" s="60">
        <v>888770.39</v>
      </c>
      <c r="G200" s="44"/>
    </row>
    <row r="201" spans="1:7" x14ac:dyDescent="0.3">
      <c r="A201" s="56" t="s">
        <v>573</v>
      </c>
      <c r="B201" s="57" t="s">
        <v>567</v>
      </c>
      <c r="C201" s="58" t="s">
        <v>828</v>
      </c>
      <c r="D201" s="59" t="s">
        <v>44</v>
      </c>
      <c r="E201" s="59">
        <v>2999118.61</v>
      </c>
      <c r="F201" s="60" t="s">
        <v>44</v>
      </c>
      <c r="G201" s="44"/>
    </row>
    <row r="202" spans="1:7" ht="31.8" x14ac:dyDescent="0.3">
      <c r="A202" s="56" t="s">
        <v>829</v>
      </c>
      <c r="B202" s="57" t="s">
        <v>567</v>
      </c>
      <c r="C202" s="58" t="s">
        <v>830</v>
      </c>
      <c r="D202" s="59">
        <v>1829255.3</v>
      </c>
      <c r="E202" s="59">
        <v>1829255.3</v>
      </c>
      <c r="F202" s="60" t="s">
        <v>44</v>
      </c>
      <c r="G202" s="44"/>
    </row>
    <row r="203" spans="1:7" ht="21.6" x14ac:dyDescent="0.3">
      <c r="A203" s="56" t="s">
        <v>569</v>
      </c>
      <c r="B203" s="57" t="s">
        <v>567</v>
      </c>
      <c r="C203" s="58" t="s">
        <v>831</v>
      </c>
      <c r="D203" s="59">
        <v>1829255.3</v>
      </c>
      <c r="E203" s="59">
        <v>1829255.3</v>
      </c>
      <c r="F203" s="60" t="s">
        <v>44</v>
      </c>
      <c r="G203" s="44"/>
    </row>
    <row r="204" spans="1:7" ht="21.6" x14ac:dyDescent="0.3">
      <c r="A204" s="56" t="s">
        <v>571</v>
      </c>
      <c r="B204" s="57" t="s">
        <v>567</v>
      </c>
      <c r="C204" s="58" t="s">
        <v>832</v>
      </c>
      <c r="D204" s="59">
        <v>1829255.3</v>
      </c>
      <c r="E204" s="59">
        <v>1829255.3</v>
      </c>
      <c r="F204" s="60" t="s">
        <v>44</v>
      </c>
      <c r="G204" s="44"/>
    </row>
    <row r="205" spans="1:7" x14ac:dyDescent="0.3">
      <c r="A205" s="56" t="s">
        <v>573</v>
      </c>
      <c r="B205" s="57" t="s">
        <v>567</v>
      </c>
      <c r="C205" s="58" t="s">
        <v>833</v>
      </c>
      <c r="D205" s="59" t="s">
        <v>44</v>
      </c>
      <c r="E205" s="59">
        <v>1829255.3</v>
      </c>
      <c r="F205" s="60" t="s">
        <v>44</v>
      </c>
      <c r="G205" s="44"/>
    </row>
    <row r="206" spans="1:7" ht="21.6" x14ac:dyDescent="0.3">
      <c r="A206" s="56" t="s">
        <v>834</v>
      </c>
      <c r="B206" s="57" t="s">
        <v>567</v>
      </c>
      <c r="C206" s="58" t="s">
        <v>835</v>
      </c>
      <c r="D206" s="59">
        <v>1500000</v>
      </c>
      <c r="E206" s="59">
        <v>985049.59999999998</v>
      </c>
      <c r="F206" s="60">
        <v>514950.40000000002</v>
      </c>
      <c r="G206" s="44"/>
    </row>
    <row r="207" spans="1:7" ht="21.6" x14ac:dyDescent="0.3">
      <c r="A207" s="56" t="s">
        <v>569</v>
      </c>
      <c r="B207" s="57" t="s">
        <v>567</v>
      </c>
      <c r="C207" s="58" t="s">
        <v>836</v>
      </c>
      <c r="D207" s="59">
        <v>1500000</v>
      </c>
      <c r="E207" s="59">
        <v>985049.59999999998</v>
      </c>
      <c r="F207" s="60">
        <v>514950.40000000002</v>
      </c>
      <c r="G207" s="44"/>
    </row>
    <row r="208" spans="1:7" ht="21.6" x14ac:dyDescent="0.3">
      <c r="A208" s="56" t="s">
        <v>571</v>
      </c>
      <c r="B208" s="57" t="s">
        <v>567</v>
      </c>
      <c r="C208" s="58" t="s">
        <v>837</v>
      </c>
      <c r="D208" s="59">
        <v>1500000</v>
      </c>
      <c r="E208" s="59">
        <v>985049.59999999998</v>
      </c>
      <c r="F208" s="60">
        <v>514950.40000000002</v>
      </c>
      <c r="G208" s="44"/>
    </row>
    <row r="209" spans="1:7" x14ac:dyDescent="0.3">
      <c r="A209" s="56" t="s">
        <v>573</v>
      </c>
      <c r="B209" s="57" t="s">
        <v>567</v>
      </c>
      <c r="C209" s="58" t="s">
        <v>838</v>
      </c>
      <c r="D209" s="59" t="s">
        <v>44</v>
      </c>
      <c r="E209" s="59">
        <v>985049.59999999998</v>
      </c>
      <c r="F209" s="60" t="s">
        <v>44</v>
      </c>
      <c r="G209" s="44"/>
    </row>
    <row r="210" spans="1:7" ht="31.8" x14ac:dyDescent="0.3">
      <c r="A210" s="56" t="s">
        <v>839</v>
      </c>
      <c r="B210" s="57" t="s">
        <v>567</v>
      </c>
      <c r="C210" s="58" t="s">
        <v>840</v>
      </c>
      <c r="D210" s="59">
        <v>1886667</v>
      </c>
      <c r="E210" s="59">
        <v>207845</v>
      </c>
      <c r="F210" s="60">
        <v>1678822</v>
      </c>
      <c r="G210" s="44"/>
    </row>
    <row r="211" spans="1:7" ht="21.6" x14ac:dyDescent="0.3">
      <c r="A211" s="56" t="s">
        <v>569</v>
      </c>
      <c r="B211" s="57" t="s">
        <v>567</v>
      </c>
      <c r="C211" s="58" t="s">
        <v>841</v>
      </c>
      <c r="D211" s="59">
        <v>1686667</v>
      </c>
      <c r="E211" s="59">
        <v>207845</v>
      </c>
      <c r="F211" s="60">
        <v>1478822</v>
      </c>
      <c r="G211" s="44"/>
    </row>
    <row r="212" spans="1:7" ht="21.6" x14ac:dyDescent="0.3">
      <c r="A212" s="56" t="s">
        <v>571</v>
      </c>
      <c r="B212" s="57" t="s">
        <v>567</v>
      </c>
      <c r="C212" s="58" t="s">
        <v>842</v>
      </c>
      <c r="D212" s="59">
        <v>1686667</v>
      </c>
      <c r="E212" s="59">
        <v>207845</v>
      </c>
      <c r="F212" s="60">
        <v>1478822</v>
      </c>
      <c r="G212" s="44"/>
    </row>
    <row r="213" spans="1:7" ht="21.6" x14ac:dyDescent="0.3">
      <c r="A213" s="56" t="s">
        <v>597</v>
      </c>
      <c r="B213" s="57" t="s">
        <v>567</v>
      </c>
      <c r="C213" s="58" t="s">
        <v>843</v>
      </c>
      <c r="D213" s="59" t="s">
        <v>44</v>
      </c>
      <c r="E213" s="59">
        <v>27300</v>
      </c>
      <c r="F213" s="60" t="s">
        <v>44</v>
      </c>
      <c r="G213" s="44"/>
    </row>
    <row r="214" spans="1:7" x14ac:dyDescent="0.3">
      <c r="A214" s="56" t="s">
        <v>573</v>
      </c>
      <c r="B214" s="57" t="s">
        <v>567</v>
      </c>
      <c r="C214" s="58" t="s">
        <v>844</v>
      </c>
      <c r="D214" s="59" t="s">
        <v>44</v>
      </c>
      <c r="E214" s="59">
        <v>180545</v>
      </c>
      <c r="F214" s="60" t="s">
        <v>44</v>
      </c>
      <c r="G214" s="44"/>
    </row>
    <row r="215" spans="1:7" ht="21.6" x14ac:dyDescent="0.3">
      <c r="A215" s="56" t="s">
        <v>845</v>
      </c>
      <c r="B215" s="57" t="s">
        <v>567</v>
      </c>
      <c r="C215" s="58" t="s">
        <v>846</v>
      </c>
      <c r="D215" s="59">
        <v>200000</v>
      </c>
      <c r="E215" s="59" t="s">
        <v>44</v>
      </c>
      <c r="F215" s="60">
        <v>200000</v>
      </c>
      <c r="G215" s="44"/>
    </row>
    <row r="216" spans="1:7" x14ac:dyDescent="0.3">
      <c r="A216" s="56" t="s">
        <v>847</v>
      </c>
      <c r="B216" s="57" t="s">
        <v>567</v>
      </c>
      <c r="C216" s="58" t="s">
        <v>848</v>
      </c>
      <c r="D216" s="59">
        <v>200000</v>
      </c>
      <c r="E216" s="59" t="s">
        <v>44</v>
      </c>
      <c r="F216" s="60">
        <v>200000</v>
      </c>
      <c r="G216" s="44"/>
    </row>
    <row r="217" spans="1:7" ht="31.8" x14ac:dyDescent="0.3">
      <c r="A217" s="56" t="s">
        <v>849</v>
      </c>
      <c r="B217" s="57" t="s">
        <v>567</v>
      </c>
      <c r="C217" s="58" t="s">
        <v>850</v>
      </c>
      <c r="D217" s="59">
        <v>61333</v>
      </c>
      <c r="E217" s="59">
        <v>50000</v>
      </c>
      <c r="F217" s="60">
        <v>11333</v>
      </c>
      <c r="G217" s="44"/>
    </row>
    <row r="218" spans="1:7" ht="21.6" x14ac:dyDescent="0.3">
      <c r="A218" s="56" t="s">
        <v>569</v>
      </c>
      <c r="B218" s="57" t="s">
        <v>567</v>
      </c>
      <c r="C218" s="58" t="s">
        <v>851</v>
      </c>
      <c r="D218" s="59">
        <v>61333</v>
      </c>
      <c r="E218" s="59">
        <v>50000</v>
      </c>
      <c r="F218" s="60">
        <v>11333</v>
      </c>
      <c r="G218" s="44"/>
    </row>
    <row r="219" spans="1:7" ht="21.6" x14ac:dyDescent="0.3">
      <c r="A219" s="56" t="s">
        <v>571</v>
      </c>
      <c r="B219" s="57" t="s">
        <v>567</v>
      </c>
      <c r="C219" s="58" t="s">
        <v>852</v>
      </c>
      <c r="D219" s="59">
        <v>61333</v>
      </c>
      <c r="E219" s="59">
        <v>50000</v>
      </c>
      <c r="F219" s="60">
        <v>11333</v>
      </c>
      <c r="G219" s="44"/>
    </row>
    <row r="220" spans="1:7" x14ac:dyDescent="0.3">
      <c r="A220" s="56" t="s">
        <v>573</v>
      </c>
      <c r="B220" s="57" t="s">
        <v>567</v>
      </c>
      <c r="C220" s="58" t="s">
        <v>853</v>
      </c>
      <c r="D220" s="59" t="s">
        <v>44</v>
      </c>
      <c r="E220" s="59">
        <v>50000</v>
      </c>
      <c r="F220" s="60" t="s">
        <v>44</v>
      </c>
      <c r="G220" s="44"/>
    </row>
    <row r="221" spans="1:7" ht="31.8" x14ac:dyDescent="0.3">
      <c r="A221" s="56" t="s">
        <v>854</v>
      </c>
      <c r="B221" s="57" t="s">
        <v>567</v>
      </c>
      <c r="C221" s="58" t="s">
        <v>855</v>
      </c>
      <c r="D221" s="59">
        <v>68010</v>
      </c>
      <c r="E221" s="59">
        <v>68010</v>
      </c>
      <c r="F221" s="60" t="s">
        <v>44</v>
      </c>
      <c r="G221" s="44"/>
    </row>
    <row r="222" spans="1:7" ht="21.6" x14ac:dyDescent="0.3">
      <c r="A222" s="56" t="s">
        <v>569</v>
      </c>
      <c r="B222" s="57" t="s">
        <v>567</v>
      </c>
      <c r="C222" s="58" t="s">
        <v>856</v>
      </c>
      <c r="D222" s="59">
        <v>68010</v>
      </c>
      <c r="E222" s="59">
        <v>68010</v>
      </c>
      <c r="F222" s="60" t="s">
        <v>44</v>
      </c>
      <c r="G222" s="44"/>
    </row>
    <row r="223" spans="1:7" ht="21.6" x14ac:dyDescent="0.3">
      <c r="A223" s="56" t="s">
        <v>571</v>
      </c>
      <c r="B223" s="57" t="s">
        <v>567</v>
      </c>
      <c r="C223" s="58" t="s">
        <v>857</v>
      </c>
      <c r="D223" s="59">
        <v>68010</v>
      </c>
      <c r="E223" s="59">
        <v>68010</v>
      </c>
      <c r="F223" s="60" t="s">
        <v>44</v>
      </c>
      <c r="G223" s="44"/>
    </row>
    <row r="224" spans="1:7" ht="21.6" x14ac:dyDescent="0.3">
      <c r="A224" s="56" t="s">
        <v>597</v>
      </c>
      <c r="B224" s="57" t="s">
        <v>567</v>
      </c>
      <c r="C224" s="58" t="s">
        <v>858</v>
      </c>
      <c r="D224" s="59" t="s">
        <v>44</v>
      </c>
      <c r="E224" s="59">
        <v>68010</v>
      </c>
      <c r="F224" s="60" t="s">
        <v>44</v>
      </c>
      <c r="G224" s="44"/>
    </row>
    <row r="225" spans="1:7" ht="21.6" x14ac:dyDescent="0.3">
      <c r="A225" s="56" t="s">
        <v>859</v>
      </c>
      <c r="B225" s="57" t="s">
        <v>567</v>
      </c>
      <c r="C225" s="58" t="s">
        <v>860</v>
      </c>
      <c r="D225" s="59">
        <v>81990</v>
      </c>
      <c r="E225" s="59">
        <v>77501</v>
      </c>
      <c r="F225" s="60">
        <v>4489</v>
      </c>
      <c r="G225" s="44"/>
    </row>
    <row r="226" spans="1:7" ht="21.6" x14ac:dyDescent="0.3">
      <c r="A226" s="56" t="s">
        <v>569</v>
      </c>
      <c r="B226" s="57" t="s">
        <v>567</v>
      </c>
      <c r="C226" s="58" t="s">
        <v>861</v>
      </c>
      <c r="D226" s="59">
        <v>81990</v>
      </c>
      <c r="E226" s="59">
        <v>77501</v>
      </c>
      <c r="F226" s="60">
        <v>4489</v>
      </c>
      <c r="G226" s="44"/>
    </row>
    <row r="227" spans="1:7" ht="21.6" x14ac:dyDescent="0.3">
      <c r="A227" s="56" t="s">
        <v>571</v>
      </c>
      <c r="B227" s="57" t="s">
        <v>567</v>
      </c>
      <c r="C227" s="58" t="s">
        <v>862</v>
      </c>
      <c r="D227" s="59">
        <v>81990</v>
      </c>
      <c r="E227" s="59">
        <v>77501</v>
      </c>
      <c r="F227" s="60">
        <v>4489</v>
      </c>
      <c r="G227" s="44"/>
    </row>
    <row r="228" spans="1:7" x14ac:dyDescent="0.3">
      <c r="A228" s="56" t="s">
        <v>573</v>
      </c>
      <c r="B228" s="57" t="s">
        <v>567</v>
      </c>
      <c r="C228" s="58" t="s">
        <v>863</v>
      </c>
      <c r="D228" s="59" t="s">
        <v>44</v>
      </c>
      <c r="E228" s="59">
        <v>77501</v>
      </c>
      <c r="F228" s="60" t="s">
        <v>44</v>
      </c>
      <c r="G228" s="44"/>
    </row>
    <row r="229" spans="1:7" ht="21.6" x14ac:dyDescent="0.3">
      <c r="A229" s="56" t="s">
        <v>864</v>
      </c>
      <c r="B229" s="57" t="s">
        <v>567</v>
      </c>
      <c r="C229" s="58" t="s">
        <v>865</v>
      </c>
      <c r="D229" s="59">
        <v>1414893.62</v>
      </c>
      <c r="E229" s="59">
        <v>707446.81</v>
      </c>
      <c r="F229" s="60">
        <v>707446.81</v>
      </c>
      <c r="G229" s="44"/>
    </row>
    <row r="230" spans="1:7" ht="21.6" x14ac:dyDescent="0.3">
      <c r="A230" s="56" t="s">
        <v>569</v>
      </c>
      <c r="B230" s="57" t="s">
        <v>567</v>
      </c>
      <c r="C230" s="58" t="s">
        <v>866</v>
      </c>
      <c r="D230" s="59">
        <v>1414893.62</v>
      </c>
      <c r="E230" s="59">
        <v>707446.81</v>
      </c>
      <c r="F230" s="60">
        <v>707446.81</v>
      </c>
      <c r="G230" s="44"/>
    </row>
    <row r="231" spans="1:7" ht="21.6" x14ac:dyDescent="0.3">
      <c r="A231" s="56" t="s">
        <v>571</v>
      </c>
      <c r="B231" s="57" t="s">
        <v>567</v>
      </c>
      <c r="C231" s="58" t="s">
        <v>867</v>
      </c>
      <c r="D231" s="59">
        <v>1414893.62</v>
      </c>
      <c r="E231" s="59">
        <v>707446.81</v>
      </c>
      <c r="F231" s="60">
        <v>707446.81</v>
      </c>
      <c r="G231" s="44"/>
    </row>
    <row r="232" spans="1:7" x14ac:dyDescent="0.3">
      <c r="A232" s="56" t="s">
        <v>573</v>
      </c>
      <c r="B232" s="57" t="s">
        <v>567</v>
      </c>
      <c r="C232" s="58" t="s">
        <v>868</v>
      </c>
      <c r="D232" s="59" t="s">
        <v>44</v>
      </c>
      <c r="E232" s="59">
        <v>707446.81</v>
      </c>
      <c r="F232" s="60" t="s">
        <v>44</v>
      </c>
      <c r="G232" s="44"/>
    </row>
    <row r="233" spans="1:7" ht="21.6" x14ac:dyDescent="0.3">
      <c r="A233" s="56" t="s">
        <v>869</v>
      </c>
      <c r="B233" s="57" t="s">
        <v>567</v>
      </c>
      <c r="C233" s="58" t="s">
        <v>870</v>
      </c>
      <c r="D233" s="59">
        <v>1893829.79</v>
      </c>
      <c r="E233" s="59">
        <v>284074.46999999997</v>
      </c>
      <c r="F233" s="60">
        <v>1609755.32</v>
      </c>
      <c r="G233" s="44"/>
    </row>
    <row r="234" spans="1:7" ht="21.6" x14ac:dyDescent="0.3">
      <c r="A234" s="56" t="s">
        <v>569</v>
      </c>
      <c r="B234" s="57" t="s">
        <v>567</v>
      </c>
      <c r="C234" s="58" t="s">
        <v>871</v>
      </c>
      <c r="D234" s="59">
        <v>1893829.79</v>
      </c>
      <c r="E234" s="59">
        <v>284074.46999999997</v>
      </c>
      <c r="F234" s="60">
        <v>1609755.32</v>
      </c>
      <c r="G234" s="44"/>
    </row>
    <row r="235" spans="1:7" ht="21.6" x14ac:dyDescent="0.3">
      <c r="A235" s="56" t="s">
        <v>571</v>
      </c>
      <c r="B235" s="57" t="s">
        <v>567</v>
      </c>
      <c r="C235" s="58" t="s">
        <v>872</v>
      </c>
      <c r="D235" s="59">
        <v>1893829.79</v>
      </c>
      <c r="E235" s="59">
        <v>284074.46999999997</v>
      </c>
      <c r="F235" s="60">
        <v>1609755.32</v>
      </c>
      <c r="G235" s="44"/>
    </row>
    <row r="236" spans="1:7" x14ac:dyDescent="0.3">
      <c r="A236" s="56" t="s">
        <v>573</v>
      </c>
      <c r="B236" s="57" t="s">
        <v>567</v>
      </c>
      <c r="C236" s="58" t="s">
        <v>873</v>
      </c>
      <c r="D236" s="59" t="s">
        <v>44</v>
      </c>
      <c r="E236" s="59">
        <v>284074.46999999997</v>
      </c>
      <c r="F236" s="60" t="s">
        <v>44</v>
      </c>
      <c r="G236" s="44"/>
    </row>
    <row r="237" spans="1:7" ht="21.6" x14ac:dyDescent="0.3">
      <c r="A237" s="56" t="s">
        <v>874</v>
      </c>
      <c r="B237" s="57" t="s">
        <v>567</v>
      </c>
      <c r="C237" s="58" t="s">
        <v>875</v>
      </c>
      <c r="D237" s="59">
        <v>2058764</v>
      </c>
      <c r="E237" s="59">
        <v>492081.72</v>
      </c>
      <c r="F237" s="60">
        <v>1566682.28</v>
      </c>
      <c r="G237" s="44"/>
    </row>
    <row r="238" spans="1:7" ht="21.6" x14ac:dyDescent="0.3">
      <c r="A238" s="56" t="s">
        <v>569</v>
      </c>
      <c r="B238" s="57" t="s">
        <v>567</v>
      </c>
      <c r="C238" s="58" t="s">
        <v>876</v>
      </c>
      <c r="D238" s="59">
        <v>2058764</v>
      </c>
      <c r="E238" s="59">
        <v>492081.72</v>
      </c>
      <c r="F238" s="60">
        <v>1566682.28</v>
      </c>
      <c r="G238" s="44"/>
    </row>
    <row r="239" spans="1:7" ht="21.6" x14ac:dyDescent="0.3">
      <c r="A239" s="56" t="s">
        <v>571</v>
      </c>
      <c r="B239" s="57" t="s">
        <v>567</v>
      </c>
      <c r="C239" s="58" t="s">
        <v>877</v>
      </c>
      <c r="D239" s="59">
        <v>2058764</v>
      </c>
      <c r="E239" s="59">
        <v>492081.72</v>
      </c>
      <c r="F239" s="60">
        <v>1566682.28</v>
      </c>
      <c r="G239" s="44"/>
    </row>
    <row r="240" spans="1:7" x14ac:dyDescent="0.3">
      <c r="A240" s="56" t="s">
        <v>573</v>
      </c>
      <c r="B240" s="57" t="s">
        <v>567</v>
      </c>
      <c r="C240" s="58" t="s">
        <v>878</v>
      </c>
      <c r="D240" s="59" t="s">
        <v>44</v>
      </c>
      <c r="E240" s="59">
        <v>492081.72</v>
      </c>
      <c r="F240" s="60" t="s">
        <v>44</v>
      </c>
      <c r="G240" s="44"/>
    </row>
    <row r="241" spans="1:7" ht="42" x14ac:dyDescent="0.3">
      <c r="A241" s="56" t="s">
        <v>879</v>
      </c>
      <c r="B241" s="57" t="s">
        <v>567</v>
      </c>
      <c r="C241" s="58" t="s">
        <v>880</v>
      </c>
      <c r="D241" s="59">
        <v>365000</v>
      </c>
      <c r="E241" s="59">
        <v>27654.61</v>
      </c>
      <c r="F241" s="60">
        <v>337345.39</v>
      </c>
      <c r="G241" s="44"/>
    </row>
    <row r="242" spans="1:7" ht="21.6" x14ac:dyDescent="0.3">
      <c r="A242" s="56" t="s">
        <v>569</v>
      </c>
      <c r="B242" s="57" t="s">
        <v>567</v>
      </c>
      <c r="C242" s="58" t="s">
        <v>881</v>
      </c>
      <c r="D242" s="59">
        <v>365000</v>
      </c>
      <c r="E242" s="59">
        <v>27654.61</v>
      </c>
      <c r="F242" s="60">
        <v>337345.39</v>
      </c>
      <c r="G242" s="44"/>
    </row>
    <row r="243" spans="1:7" ht="21.6" x14ac:dyDescent="0.3">
      <c r="A243" s="56" t="s">
        <v>571</v>
      </c>
      <c r="B243" s="57" t="s">
        <v>567</v>
      </c>
      <c r="C243" s="58" t="s">
        <v>882</v>
      </c>
      <c r="D243" s="59">
        <v>365000</v>
      </c>
      <c r="E243" s="59">
        <v>27654.61</v>
      </c>
      <c r="F243" s="60">
        <v>337345.39</v>
      </c>
      <c r="G243" s="44"/>
    </row>
    <row r="244" spans="1:7" x14ac:dyDescent="0.3">
      <c r="A244" s="56" t="s">
        <v>573</v>
      </c>
      <c r="B244" s="57" t="s">
        <v>567</v>
      </c>
      <c r="C244" s="58" t="s">
        <v>883</v>
      </c>
      <c r="D244" s="59" t="s">
        <v>44</v>
      </c>
      <c r="E244" s="59">
        <v>15000</v>
      </c>
      <c r="F244" s="60" t="s">
        <v>44</v>
      </c>
      <c r="G244" s="44"/>
    </row>
    <row r="245" spans="1:7" x14ac:dyDescent="0.3">
      <c r="A245" s="56" t="s">
        <v>602</v>
      </c>
      <c r="B245" s="57" t="s">
        <v>567</v>
      </c>
      <c r="C245" s="58" t="s">
        <v>884</v>
      </c>
      <c r="D245" s="59" t="s">
        <v>44</v>
      </c>
      <c r="E245" s="59">
        <v>12654.61</v>
      </c>
      <c r="F245" s="60" t="s">
        <v>44</v>
      </c>
      <c r="G245" s="44"/>
    </row>
    <row r="246" spans="1:7" ht="42" x14ac:dyDescent="0.3">
      <c r="A246" s="56" t="s">
        <v>885</v>
      </c>
      <c r="B246" s="57" t="s">
        <v>567</v>
      </c>
      <c r="C246" s="58" t="s">
        <v>886</v>
      </c>
      <c r="D246" s="59">
        <v>295700</v>
      </c>
      <c r="E246" s="59" t="s">
        <v>44</v>
      </c>
      <c r="F246" s="60">
        <v>295700</v>
      </c>
      <c r="G246" s="44"/>
    </row>
    <row r="247" spans="1:7" ht="21.6" x14ac:dyDescent="0.3">
      <c r="A247" s="56" t="s">
        <v>569</v>
      </c>
      <c r="B247" s="57" t="s">
        <v>567</v>
      </c>
      <c r="C247" s="58" t="s">
        <v>887</v>
      </c>
      <c r="D247" s="59">
        <v>295700</v>
      </c>
      <c r="E247" s="59" t="s">
        <v>44</v>
      </c>
      <c r="F247" s="60">
        <v>295700</v>
      </c>
      <c r="G247" s="44"/>
    </row>
    <row r="248" spans="1:7" ht="21.6" x14ac:dyDescent="0.3">
      <c r="A248" s="56" t="s">
        <v>571</v>
      </c>
      <c r="B248" s="57" t="s">
        <v>567</v>
      </c>
      <c r="C248" s="58" t="s">
        <v>888</v>
      </c>
      <c r="D248" s="59">
        <v>295700</v>
      </c>
      <c r="E248" s="59" t="s">
        <v>44</v>
      </c>
      <c r="F248" s="60">
        <v>295700</v>
      </c>
      <c r="G248" s="44"/>
    </row>
    <row r="249" spans="1:7" ht="31.8" x14ac:dyDescent="0.3">
      <c r="A249" s="56" t="s">
        <v>889</v>
      </c>
      <c r="B249" s="57" t="s">
        <v>567</v>
      </c>
      <c r="C249" s="58" t="s">
        <v>890</v>
      </c>
      <c r="D249" s="59">
        <v>2351193</v>
      </c>
      <c r="E249" s="59">
        <v>138626.29999999999</v>
      </c>
      <c r="F249" s="60">
        <v>2212566.7000000002</v>
      </c>
      <c r="G249" s="44"/>
    </row>
    <row r="250" spans="1:7" ht="21.6" x14ac:dyDescent="0.3">
      <c r="A250" s="56" t="s">
        <v>569</v>
      </c>
      <c r="B250" s="57" t="s">
        <v>567</v>
      </c>
      <c r="C250" s="58" t="s">
        <v>891</v>
      </c>
      <c r="D250" s="59">
        <v>2351193</v>
      </c>
      <c r="E250" s="59">
        <v>138626.29999999999</v>
      </c>
      <c r="F250" s="60">
        <v>2212566.7000000002</v>
      </c>
      <c r="G250" s="44"/>
    </row>
    <row r="251" spans="1:7" ht="21.6" x14ac:dyDescent="0.3">
      <c r="A251" s="56" t="s">
        <v>571</v>
      </c>
      <c r="B251" s="57" t="s">
        <v>567</v>
      </c>
      <c r="C251" s="58" t="s">
        <v>892</v>
      </c>
      <c r="D251" s="59">
        <v>2351193</v>
      </c>
      <c r="E251" s="59">
        <v>138626.29999999999</v>
      </c>
      <c r="F251" s="60">
        <v>2212566.7000000002</v>
      </c>
      <c r="G251" s="44"/>
    </row>
    <row r="252" spans="1:7" x14ac:dyDescent="0.3">
      <c r="A252" s="56" t="s">
        <v>573</v>
      </c>
      <c r="B252" s="57" t="s">
        <v>567</v>
      </c>
      <c r="C252" s="58" t="s">
        <v>893</v>
      </c>
      <c r="D252" s="59" t="s">
        <v>44</v>
      </c>
      <c r="E252" s="59">
        <v>138626.29999999999</v>
      </c>
      <c r="F252" s="60" t="s">
        <v>44</v>
      </c>
      <c r="G252" s="44"/>
    </row>
    <row r="253" spans="1:7" ht="21.6" x14ac:dyDescent="0.3">
      <c r="A253" s="56" t="s">
        <v>894</v>
      </c>
      <c r="B253" s="57" t="s">
        <v>567</v>
      </c>
      <c r="C253" s="58" t="s">
        <v>895</v>
      </c>
      <c r="D253" s="59">
        <v>3634329</v>
      </c>
      <c r="E253" s="59">
        <v>1407933.3</v>
      </c>
      <c r="F253" s="60">
        <v>2226395.7000000002</v>
      </c>
      <c r="G253" s="44"/>
    </row>
    <row r="254" spans="1:7" ht="21.6" x14ac:dyDescent="0.3">
      <c r="A254" s="56" t="s">
        <v>569</v>
      </c>
      <c r="B254" s="57" t="s">
        <v>567</v>
      </c>
      <c r="C254" s="58" t="s">
        <v>896</v>
      </c>
      <c r="D254" s="59">
        <v>3634329</v>
      </c>
      <c r="E254" s="59">
        <v>1407933.3</v>
      </c>
      <c r="F254" s="60">
        <v>2226395.7000000002</v>
      </c>
      <c r="G254" s="44"/>
    </row>
    <row r="255" spans="1:7" ht="21.6" x14ac:dyDescent="0.3">
      <c r="A255" s="56" t="s">
        <v>571</v>
      </c>
      <c r="B255" s="57" t="s">
        <v>567</v>
      </c>
      <c r="C255" s="58" t="s">
        <v>897</v>
      </c>
      <c r="D255" s="59">
        <v>3634329</v>
      </c>
      <c r="E255" s="59">
        <v>1407933.3</v>
      </c>
      <c r="F255" s="60">
        <v>2226395.7000000002</v>
      </c>
      <c r="G255" s="44"/>
    </row>
    <row r="256" spans="1:7" x14ac:dyDescent="0.3">
      <c r="A256" s="56" t="s">
        <v>573</v>
      </c>
      <c r="B256" s="57" t="s">
        <v>567</v>
      </c>
      <c r="C256" s="58" t="s">
        <v>898</v>
      </c>
      <c r="D256" s="59" t="s">
        <v>44</v>
      </c>
      <c r="E256" s="59">
        <v>1407933.3</v>
      </c>
      <c r="F256" s="60" t="s">
        <v>44</v>
      </c>
      <c r="G256" s="44"/>
    </row>
    <row r="257" spans="1:7" ht="21.6" x14ac:dyDescent="0.3">
      <c r="A257" s="56" t="s">
        <v>899</v>
      </c>
      <c r="B257" s="57" t="s">
        <v>567</v>
      </c>
      <c r="C257" s="58" t="s">
        <v>900</v>
      </c>
      <c r="D257" s="59">
        <v>19587419.350000001</v>
      </c>
      <c r="E257" s="59">
        <v>7054271.9800000004</v>
      </c>
      <c r="F257" s="60">
        <v>12533147.369999999</v>
      </c>
      <c r="G257" s="44"/>
    </row>
    <row r="258" spans="1:7" ht="21.6" x14ac:dyDescent="0.3">
      <c r="A258" s="56" t="s">
        <v>569</v>
      </c>
      <c r="B258" s="57" t="s">
        <v>567</v>
      </c>
      <c r="C258" s="58" t="s">
        <v>901</v>
      </c>
      <c r="D258" s="59">
        <v>19587419.350000001</v>
      </c>
      <c r="E258" s="59">
        <v>7054271.9800000004</v>
      </c>
      <c r="F258" s="60">
        <v>12533147.369999999</v>
      </c>
      <c r="G258" s="44"/>
    </row>
    <row r="259" spans="1:7" ht="21.6" x14ac:dyDescent="0.3">
      <c r="A259" s="56" t="s">
        <v>571</v>
      </c>
      <c r="B259" s="57" t="s">
        <v>567</v>
      </c>
      <c r="C259" s="58" t="s">
        <v>902</v>
      </c>
      <c r="D259" s="59">
        <v>19587419.350000001</v>
      </c>
      <c r="E259" s="59">
        <v>7054271.9800000004</v>
      </c>
      <c r="F259" s="60">
        <v>12533147.369999999</v>
      </c>
      <c r="G259" s="44"/>
    </row>
    <row r="260" spans="1:7" ht="21.6" x14ac:dyDescent="0.3">
      <c r="A260" s="56" t="s">
        <v>599</v>
      </c>
      <c r="B260" s="57" t="s">
        <v>567</v>
      </c>
      <c r="C260" s="58" t="s">
        <v>903</v>
      </c>
      <c r="D260" s="59" t="s">
        <v>44</v>
      </c>
      <c r="E260" s="59">
        <v>7054271.9800000004</v>
      </c>
      <c r="F260" s="60" t="s">
        <v>44</v>
      </c>
      <c r="G260" s="44"/>
    </row>
    <row r="261" spans="1:7" ht="21.6" x14ac:dyDescent="0.3">
      <c r="A261" s="56" t="s">
        <v>904</v>
      </c>
      <c r="B261" s="57" t="s">
        <v>567</v>
      </c>
      <c r="C261" s="58" t="s">
        <v>905</v>
      </c>
      <c r="D261" s="59">
        <v>12980000</v>
      </c>
      <c r="E261" s="59">
        <v>12980000</v>
      </c>
      <c r="F261" s="60" t="s">
        <v>44</v>
      </c>
      <c r="G261" s="44"/>
    </row>
    <row r="262" spans="1:7" ht="21.6" x14ac:dyDescent="0.3">
      <c r="A262" s="56" t="s">
        <v>845</v>
      </c>
      <c r="B262" s="57" t="s">
        <v>567</v>
      </c>
      <c r="C262" s="58" t="s">
        <v>906</v>
      </c>
      <c r="D262" s="59">
        <v>12980000</v>
      </c>
      <c r="E262" s="59">
        <v>12980000</v>
      </c>
      <c r="F262" s="60" t="s">
        <v>44</v>
      </c>
      <c r="G262" s="44"/>
    </row>
    <row r="263" spans="1:7" x14ac:dyDescent="0.3">
      <c r="A263" s="56" t="s">
        <v>847</v>
      </c>
      <c r="B263" s="57" t="s">
        <v>567</v>
      </c>
      <c r="C263" s="58" t="s">
        <v>907</v>
      </c>
      <c r="D263" s="59">
        <v>12980000</v>
      </c>
      <c r="E263" s="59">
        <v>12980000</v>
      </c>
      <c r="F263" s="60" t="s">
        <v>44</v>
      </c>
      <c r="G263" s="44"/>
    </row>
    <row r="264" spans="1:7" ht="21.6" x14ac:dyDescent="0.3">
      <c r="A264" s="56" t="s">
        <v>908</v>
      </c>
      <c r="B264" s="57" t="s">
        <v>567</v>
      </c>
      <c r="C264" s="58" t="s">
        <v>909</v>
      </c>
      <c r="D264" s="59" t="s">
        <v>44</v>
      </c>
      <c r="E264" s="59">
        <v>12980000</v>
      </c>
      <c r="F264" s="60" t="s">
        <v>44</v>
      </c>
      <c r="G264" s="44"/>
    </row>
    <row r="265" spans="1:7" ht="21.6" x14ac:dyDescent="0.3">
      <c r="A265" s="56" t="s">
        <v>910</v>
      </c>
      <c r="B265" s="57" t="s">
        <v>567</v>
      </c>
      <c r="C265" s="58" t="s">
        <v>911</v>
      </c>
      <c r="D265" s="59">
        <v>3000000</v>
      </c>
      <c r="E265" s="59" t="s">
        <v>44</v>
      </c>
      <c r="F265" s="60">
        <v>3000000</v>
      </c>
      <c r="G265" s="44"/>
    </row>
    <row r="266" spans="1:7" ht="21.6" x14ac:dyDescent="0.3">
      <c r="A266" s="56" t="s">
        <v>569</v>
      </c>
      <c r="B266" s="57" t="s">
        <v>567</v>
      </c>
      <c r="C266" s="58" t="s">
        <v>912</v>
      </c>
      <c r="D266" s="59">
        <v>3000000</v>
      </c>
      <c r="E266" s="59" t="s">
        <v>44</v>
      </c>
      <c r="F266" s="60">
        <v>3000000</v>
      </c>
      <c r="G266" s="44"/>
    </row>
    <row r="267" spans="1:7" ht="21.6" x14ac:dyDescent="0.3">
      <c r="A267" s="56" t="s">
        <v>571</v>
      </c>
      <c r="B267" s="57" t="s">
        <v>567</v>
      </c>
      <c r="C267" s="58" t="s">
        <v>913</v>
      </c>
      <c r="D267" s="59">
        <v>3000000</v>
      </c>
      <c r="E267" s="59" t="s">
        <v>44</v>
      </c>
      <c r="F267" s="60">
        <v>3000000</v>
      </c>
      <c r="G267" s="44"/>
    </row>
    <row r="268" spans="1:7" x14ac:dyDescent="0.3">
      <c r="A268" s="56" t="s">
        <v>799</v>
      </c>
      <c r="B268" s="57" t="s">
        <v>567</v>
      </c>
      <c r="C268" s="58" t="s">
        <v>914</v>
      </c>
      <c r="D268" s="59">
        <v>17733486.68</v>
      </c>
      <c r="E268" s="59">
        <v>9509203</v>
      </c>
      <c r="F268" s="60">
        <v>8224283.6799999997</v>
      </c>
      <c r="G268" s="44"/>
    </row>
    <row r="269" spans="1:7" ht="21.6" x14ac:dyDescent="0.3">
      <c r="A269" s="56" t="s">
        <v>569</v>
      </c>
      <c r="B269" s="57" t="s">
        <v>567</v>
      </c>
      <c r="C269" s="58" t="s">
        <v>915</v>
      </c>
      <c r="D269" s="59">
        <v>17733486.68</v>
      </c>
      <c r="E269" s="59">
        <v>9509203</v>
      </c>
      <c r="F269" s="60">
        <v>8224283.6799999997</v>
      </c>
      <c r="G269" s="44"/>
    </row>
    <row r="270" spans="1:7" ht="21.6" x14ac:dyDescent="0.3">
      <c r="A270" s="56" t="s">
        <v>571</v>
      </c>
      <c r="B270" s="57" t="s">
        <v>567</v>
      </c>
      <c r="C270" s="58" t="s">
        <v>916</v>
      </c>
      <c r="D270" s="59">
        <v>17733486.68</v>
      </c>
      <c r="E270" s="59">
        <v>9509203</v>
      </c>
      <c r="F270" s="60">
        <v>8224283.6799999997</v>
      </c>
      <c r="G270" s="44"/>
    </row>
    <row r="271" spans="1:7" x14ac:dyDescent="0.3">
      <c r="A271" s="56" t="s">
        <v>573</v>
      </c>
      <c r="B271" s="57" t="s">
        <v>567</v>
      </c>
      <c r="C271" s="58" t="s">
        <v>917</v>
      </c>
      <c r="D271" s="59" t="s">
        <v>44</v>
      </c>
      <c r="E271" s="59">
        <v>9509203</v>
      </c>
      <c r="F271" s="60" t="s">
        <v>44</v>
      </c>
      <c r="G271" s="44"/>
    </row>
    <row r="272" spans="1:7" ht="21.6" x14ac:dyDescent="0.3">
      <c r="A272" s="56" t="s">
        <v>918</v>
      </c>
      <c r="B272" s="57" t="s">
        <v>567</v>
      </c>
      <c r="C272" s="58" t="s">
        <v>919</v>
      </c>
      <c r="D272" s="59">
        <v>800000</v>
      </c>
      <c r="E272" s="59">
        <v>313877.62</v>
      </c>
      <c r="F272" s="60">
        <v>486122.38</v>
      </c>
      <c r="G272" s="44"/>
    </row>
    <row r="273" spans="1:7" ht="21.6" x14ac:dyDescent="0.3">
      <c r="A273" s="56" t="s">
        <v>569</v>
      </c>
      <c r="B273" s="57" t="s">
        <v>567</v>
      </c>
      <c r="C273" s="58" t="s">
        <v>920</v>
      </c>
      <c r="D273" s="59">
        <v>800000</v>
      </c>
      <c r="E273" s="59">
        <v>313877.62</v>
      </c>
      <c r="F273" s="60">
        <v>486122.38</v>
      </c>
      <c r="G273" s="44"/>
    </row>
    <row r="274" spans="1:7" ht="21.6" x14ac:dyDescent="0.3">
      <c r="A274" s="56" t="s">
        <v>571</v>
      </c>
      <c r="B274" s="57" t="s">
        <v>567</v>
      </c>
      <c r="C274" s="58" t="s">
        <v>921</v>
      </c>
      <c r="D274" s="59">
        <v>800000</v>
      </c>
      <c r="E274" s="59">
        <v>313877.62</v>
      </c>
      <c r="F274" s="60">
        <v>486122.38</v>
      </c>
      <c r="G274" s="44"/>
    </row>
    <row r="275" spans="1:7" ht="21.6" x14ac:dyDescent="0.3">
      <c r="A275" s="56" t="s">
        <v>597</v>
      </c>
      <c r="B275" s="57" t="s">
        <v>567</v>
      </c>
      <c r="C275" s="58" t="s">
        <v>922</v>
      </c>
      <c r="D275" s="59" t="s">
        <v>44</v>
      </c>
      <c r="E275" s="59">
        <v>72000</v>
      </c>
      <c r="F275" s="60" t="s">
        <v>44</v>
      </c>
      <c r="G275" s="44"/>
    </row>
    <row r="276" spans="1:7" x14ac:dyDescent="0.3">
      <c r="A276" s="56" t="s">
        <v>573</v>
      </c>
      <c r="B276" s="57" t="s">
        <v>567</v>
      </c>
      <c r="C276" s="58" t="s">
        <v>923</v>
      </c>
      <c r="D276" s="59" t="s">
        <v>44</v>
      </c>
      <c r="E276" s="59">
        <v>241877.62</v>
      </c>
      <c r="F276" s="60" t="s">
        <v>44</v>
      </c>
      <c r="G276" s="44"/>
    </row>
    <row r="277" spans="1:7" ht="21.6" x14ac:dyDescent="0.3">
      <c r="A277" s="56" t="s">
        <v>924</v>
      </c>
      <c r="B277" s="57" t="s">
        <v>567</v>
      </c>
      <c r="C277" s="58" t="s">
        <v>925</v>
      </c>
      <c r="D277" s="59">
        <v>18738642.559999999</v>
      </c>
      <c r="E277" s="59">
        <v>13452397.439999999</v>
      </c>
      <c r="F277" s="60">
        <v>5286245.12</v>
      </c>
      <c r="G277" s="44"/>
    </row>
    <row r="278" spans="1:7" ht="21.6" x14ac:dyDescent="0.3">
      <c r="A278" s="56" t="s">
        <v>569</v>
      </c>
      <c r="B278" s="57" t="s">
        <v>567</v>
      </c>
      <c r="C278" s="58" t="s">
        <v>926</v>
      </c>
      <c r="D278" s="59">
        <v>18738642.559999999</v>
      </c>
      <c r="E278" s="59">
        <v>13452397.439999999</v>
      </c>
      <c r="F278" s="60">
        <v>5286245.12</v>
      </c>
      <c r="G278" s="44"/>
    </row>
    <row r="279" spans="1:7" ht="21.6" x14ac:dyDescent="0.3">
      <c r="A279" s="56" t="s">
        <v>571</v>
      </c>
      <c r="B279" s="57" t="s">
        <v>567</v>
      </c>
      <c r="C279" s="58" t="s">
        <v>927</v>
      </c>
      <c r="D279" s="59">
        <v>18738642.559999999</v>
      </c>
      <c r="E279" s="59">
        <v>13452397.439999999</v>
      </c>
      <c r="F279" s="60">
        <v>5286245.12</v>
      </c>
      <c r="G279" s="44"/>
    </row>
    <row r="280" spans="1:7" x14ac:dyDescent="0.3">
      <c r="A280" s="56" t="s">
        <v>573</v>
      </c>
      <c r="B280" s="57" t="s">
        <v>567</v>
      </c>
      <c r="C280" s="58" t="s">
        <v>928</v>
      </c>
      <c r="D280" s="59" t="s">
        <v>44</v>
      </c>
      <c r="E280" s="59">
        <v>13452397.439999999</v>
      </c>
      <c r="F280" s="60" t="s">
        <v>44</v>
      </c>
      <c r="G280" s="44"/>
    </row>
    <row r="281" spans="1:7" x14ac:dyDescent="0.3">
      <c r="A281" s="56" t="s">
        <v>929</v>
      </c>
      <c r="B281" s="57" t="s">
        <v>567</v>
      </c>
      <c r="C281" s="58" t="s">
        <v>930</v>
      </c>
      <c r="D281" s="59">
        <v>3350000</v>
      </c>
      <c r="E281" s="59">
        <v>787583.17</v>
      </c>
      <c r="F281" s="60">
        <v>2562416.83</v>
      </c>
      <c r="G281" s="44"/>
    </row>
    <row r="282" spans="1:7" ht="21.6" x14ac:dyDescent="0.3">
      <c r="A282" s="56" t="s">
        <v>569</v>
      </c>
      <c r="B282" s="57" t="s">
        <v>567</v>
      </c>
      <c r="C282" s="58" t="s">
        <v>931</v>
      </c>
      <c r="D282" s="59">
        <v>3350000</v>
      </c>
      <c r="E282" s="59">
        <v>787583.17</v>
      </c>
      <c r="F282" s="60">
        <v>2562416.83</v>
      </c>
      <c r="G282" s="44"/>
    </row>
    <row r="283" spans="1:7" ht="21.6" x14ac:dyDescent="0.3">
      <c r="A283" s="56" t="s">
        <v>571</v>
      </c>
      <c r="B283" s="57" t="s">
        <v>567</v>
      </c>
      <c r="C283" s="58" t="s">
        <v>932</v>
      </c>
      <c r="D283" s="59">
        <v>3350000</v>
      </c>
      <c r="E283" s="59">
        <v>787583.17</v>
      </c>
      <c r="F283" s="60">
        <v>2562416.83</v>
      </c>
      <c r="G283" s="44"/>
    </row>
    <row r="284" spans="1:7" x14ac:dyDescent="0.3">
      <c r="A284" s="56" t="s">
        <v>573</v>
      </c>
      <c r="B284" s="57" t="s">
        <v>567</v>
      </c>
      <c r="C284" s="58" t="s">
        <v>933</v>
      </c>
      <c r="D284" s="59" t="s">
        <v>44</v>
      </c>
      <c r="E284" s="59">
        <v>787583.17</v>
      </c>
      <c r="F284" s="60" t="s">
        <v>44</v>
      </c>
      <c r="G284" s="44"/>
    </row>
    <row r="285" spans="1:7" x14ac:dyDescent="0.3">
      <c r="A285" s="56" t="s">
        <v>934</v>
      </c>
      <c r="B285" s="57" t="s">
        <v>567</v>
      </c>
      <c r="C285" s="58" t="s">
        <v>935</v>
      </c>
      <c r="D285" s="59">
        <v>6528656.1299999999</v>
      </c>
      <c r="E285" s="59">
        <v>2416943.04</v>
      </c>
      <c r="F285" s="60">
        <v>4111713.09</v>
      </c>
      <c r="G285" s="44"/>
    </row>
    <row r="286" spans="1:7" ht="21.6" x14ac:dyDescent="0.3">
      <c r="A286" s="56" t="s">
        <v>569</v>
      </c>
      <c r="B286" s="57" t="s">
        <v>567</v>
      </c>
      <c r="C286" s="58" t="s">
        <v>936</v>
      </c>
      <c r="D286" s="59">
        <v>6524100</v>
      </c>
      <c r="E286" s="59">
        <v>2412386.91</v>
      </c>
      <c r="F286" s="60">
        <v>4111713.09</v>
      </c>
      <c r="G286" s="44"/>
    </row>
    <row r="287" spans="1:7" ht="21.6" x14ac:dyDescent="0.3">
      <c r="A287" s="56" t="s">
        <v>571</v>
      </c>
      <c r="B287" s="57" t="s">
        <v>567</v>
      </c>
      <c r="C287" s="58" t="s">
        <v>937</v>
      </c>
      <c r="D287" s="59">
        <v>6524100</v>
      </c>
      <c r="E287" s="59">
        <v>2412386.91</v>
      </c>
      <c r="F287" s="60">
        <v>4111713.09</v>
      </c>
      <c r="G287" s="44"/>
    </row>
    <row r="288" spans="1:7" x14ac:dyDescent="0.3">
      <c r="A288" s="56" t="s">
        <v>573</v>
      </c>
      <c r="B288" s="57" t="s">
        <v>567</v>
      </c>
      <c r="C288" s="58" t="s">
        <v>938</v>
      </c>
      <c r="D288" s="59" t="s">
        <v>44</v>
      </c>
      <c r="E288" s="59">
        <v>904854.63</v>
      </c>
      <c r="F288" s="60" t="s">
        <v>44</v>
      </c>
      <c r="G288" s="44"/>
    </row>
    <row r="289" spans="1:7" x14ac:dyDescent="0.3">
      <c r="A289" s="56" t="s">
        <v>602</v>
      </c>
      <c r="B289" s="57" t="s">
        <v>567</v>
      </c>
      <c r="C289" s="58" t="s">
        <v>939</v>
      </c>
      <c r="D289" s="59" t="s">
        <v>44</v>
      </c>
      <c r="E289" s="59">
        <v>1507532.28</v>
      </c>
      <c r="F289" s="60" t="s">
        <v>44</v>
      </c>
      <c r="G289" s="44"/>
    </row>
    <row r="290" spans="1:7" x14ac:dyDescent="0.3">
      <c r="A290" s="56" t="s">
        <v>604</v>
      </c>
      <c r="B290" s="57" t="s">
        <v>567</v>
      </c>
      <c r="C290" s="58" t="s">
        <v>940</v>
      </c>
      <c r="D290" s="59">
        <v>4556.13</v>
      </c>
      <c r="E290" s="59">
        <v>4556.13</v>
      </c>
      <c r="F290" s="60" t="s">
        <v>44</v>
      </c>
      <c r="G290" s="44"/>
    </row>
    <row r="291" spans="1:7" x14ac:dyDescent="0.3">
      <c r="A291" s="56" t="s">
        <v>606</v>
      </c>
      <c r="B291" s="57" t="s">
        <v>567</v>
      </c>
      <c r="C291" s="58" t="s">
        <v>941</v>
      </c>
      <c r="D291" s="59">
        <v>4556.13</v>
      </c>
      <c r="E291" s="59">
        <v>4556.13</v>
      </c>
      <c r="F291" s="60" t="s">
        <v>44</v>
      </c>
      <c r="G291" s="44"/>
    </row>
    <row r="292" spans="1:7" ht="21.6" x14ac:dyDescent="0.3">
      <c r="A292" s="56" t="s">
        <v>942</v>
      </c>
      <c r="B292" s="57" t="s">
        <v>567</v>
      </c>
      <c r="C292" s="58" t="s">
        <v>943</v>
      </c>
      <c r="D292" s="59" t="s">
        <v>44</v>
      </c>
      <c r="E292" s="59">
        <v>4556.13</v>
      </c>
      <c r="F292" s="60" t="s">
        <v>44</v>
      </c>
      <c r="G292" s="44"/>
    </row>
    <row r="293" spans="1:7" x14ac:dyDescent="0.3">
      <c r="A293" s="56" t="s">
        <v>944</v>
      </c>
      <c r="B293" s="57" t="s">
        <v>567</v>
      </c>
      <c r="C293" s="58" t="s">
        <v>945</v>
      </c>
      <c r="D293" s="59">
        <v>30000</v>
      </c>
      <c r="E293" s="59" t="s">
        <v>44</v>
      </c>
      <c r="F293" s="60">
        <v>30000</v>
      </c>
      <c r="G293" s="44"/>
    </row>
    <row r="294" spans="1:7" ht="21.6" x14ac:dyDescent="0.3">
      <c r="A294" s="56" t="s">
        <v>569</v>
      </c>
      <c r="B294" s="57" t="s">
        <v>567</v>
      </c>
      <c r="C294" s="58" t="s">
        <v>946</v>
      </c>
      <c r="D294" s="59">
        <v>30000</v>
      </c>
      <c r="E294" s="59" t="s">
        <v>44</v>
      </c>
      <c r="F294" s="60">
        <v>30000</v>
      </c>
      <c r="G294" s="44"/>
    </row>
    <row r="295" spans="1:7" ht="21.6" x14ac:dyDescent="0.3">
      <c r="A295" s="56" t="s">
        <v>571</v>
      </c>
      <c r="B295" s="57" t="s">
        <v>567</v>
      </c>
      <c r="C295" s="58" t="s">
        <v>947</v>
      </c>
      <c r="D295" s="59">
        <v>30000</v>
      </c>
      <c r="E295" s="59" t="s">
        <v>44</v>
      </c>
      <c r="F295" s="60">
        <v>30000</v>
      </c>
      <c r="G295" s="44"/>
    </row>
    <row r="296" spans="1:7" x14ac:dyDescent="0.3">
      <c r="A296" s="56" t="s">
        <v>948</v>
      </c>
      <c r="B296" s="57" t="s">
        <v>567</v>
      </c>
      <c r="C296" s="58" t="s">
        <v>949</v>
      </c>
      <c r="D296" s="59">
        <v>28376670.440000001</v>
      </c>
      <c r="E296" s="59">
        <v>13769432.35</v>
      </c>
      <c r="F296" s="60">
        <v>14607238.09</v>
      </c>
      <c r="G296" s="44"/>
    </row>
    <row r="297" spans="1:7" ht="21.6" x14ac:dyDescent="0.3">
      <c r="A297" s="56" t="s">
        <v>569</v>
      </c>
      <c r="B297" s="57" t="s">
        <v>567</v>
      </c>
      <c r="C297" s="58" t="s">
        <v>950</v>
      </c>
      <c r="D297" s="59">
        <v>28356670.440000001</v>
      </c>
      <c r="E297" s="59">
        <v>13769432.35</v>
      </c>
      <c r="F297" s="60">
        <v>14587238.09</v>
      </c>
      <c r="G297" s="44"/>
    </row>
    <row r="298" spans="1:7" ht="21.6" x14ac:dyDescent="0.3">
      <c r="A298" s="56" t="s">
        <v>571</v>
      </c>
      <c r="B298" s="57" t="s">
        <v>567</v>
      </c>
      <c r="C298" s="58" t="s">
        <v>951</v>
      </c>
      <c r="D298" s="59">
        <v>28356670.440000001</v>
      </c>
      <c r="E298" s="59">
        <v>13769432.35</v>
      </c>
      <c r="F298" s="60">
        <v>14587238.09</v>
      </c>
      <c r="G298" s="44"/>
    </row>
    <row r="299" spans="1:7" x14ac:dyDescent="0.3">
      <c r="A299" s="56" t="s">
        <v>573</v>
      </c>
      <c r="B299" s="57" t="s">
        <v>567</v>
      </c>
      <c r="C299" s="58" t="s">
        <v>952</v>
      </c>
      <c r="D299" s="59" t="s">
        <v>44</v>
      </c>
      <c r="E299" s="59">
        <v>13769432.35</v>
      </c>
      <c r="F299" s="60" t="s">
        <v>44</v>
      </c>
      <c r="G299" s="44"/>
    </row>
    <row r="300" spans="1:7" x14ac:dyDescent="0.3">
      <c r="A300" s="56" t="s">
        <v>604</v>
      </c>
      <c r="B300" s="57" t="s">
        <v>567</v>
      </c>
      <c r="C300" s="58" t="s">
        <v>953</v>
      </c>
      <c r="D300" s="59">
        <v>20000</v>
      </c>
      <c r="E300" s="59" t="s">
        <v>44</v>
      </c>
      <c r="F300" s="60">
        <v>20000</v>
      </c>
      <c r="G300" s="44"/>
    </row>
    <row r="301" spans="1:7" x14ac:dyDescent="0.3">
      <c r="A301" s="56" t="s">
        <v>608</v>
      </c>
      <c r="B301" s="57" t="s">
        <v>567</v>
      </c>
      <c r="C301" s="58" t="s">
        <v>954</v>
      </c>
      <c r="D301" s="59">
        <v>20000</v>
      </c>
      <c r="E301" s="59" t="s">
        <v>44</v>
      </c>
      <c r="F301" s="60">
        <v>20000</v>
      </c>
      <c r="G301" s="44"/>
    </row>
    <row r="302" spans="1:7" x14ac:dyDescent="0.3">
      <c r="A302" s="56" t="s">
        <v>955</v>
      </c>
      <c r="B302" s="57" t="s">
        <v>567</v>
      </c>
      <c r="C302" s="58" t="s">
        <v>956</v>
      </c>
      <c r="D302" s="59">
        <v>250000</v>
      </c>
      <c r="E302" s="59">
        <v>212764.36</v>
      </c>
      <c r="F302" s="60">
        <v>37235.64</v>
      </c>
      <c r="G302" s="44"/>
    </row>
    <row r="303" spans="1:7" ht="21.6" x14ac:dyDescent="0.3">
      <c r="A303" s="56" t="s">
        <v>569</v>
      </c>
      <c r="B303" s="57" t="s">
        <v>567</v>
      </c>
      <c r="C303" s="58" t="s">
        <v>957</v>
      </c>
      <c r="D303" s="59">
        <v>250000</v>
      </c>
      <c r="E303" s="59">
        <v>212764.36</v>
      </c>
      <c r="F303" s="60">
        <v>37235.64</v>
      </c>
      <c r="G303" s="44"/>
    </row>
    <row r="304" spans="1:7" ht="21.6" x14ac:dyDescent="0.3">
      <c r="A304" s="56" t="s">
        <v>571</v>
      </c>
      <c r="B304" s="57" t="s">
        <v>567</v>
      </c>
      <c r="C304" s="58" t="s">
        <v>958</v>
      </c>
      <c r="D304" s="59">
        <v>250000</v>
      </c>
      <c r="E304" s="59">
        <v>212764.36</v>
      </c>
      <c r="F304" s="60">
        <v>37235.64</v>
      </c>
      <c r="G304" s="44"/>
    </row>
    <row r="305" spans="1:7" x14ac:dyDescent="0.3">
      <c r="A305" s="56" t="s">
        <v>573</v>
      </c>
      <c r="B305" s="57" t="s">
        <v>567</v>
      </c>
      <c r="C305" s="58" t="s">
        <v>959</v>
      </c>
      <c r="D305" s="59" t="s">
        <v>44</v>
      </c>
      <c r="E305" s="59">
        <v>212764.36</v>
      </c>
      <c r="F305" s="60" t="s">
        <v>44</v>
      </c>
      <c r="G305" s="44"/>
    </row>
    <row r="306" spans="1:7" ht="21.6" x14ac:dyDescent="0.3">
      <c r="A306" s="56" t="s">
        <v>960</v>
      </c>
      <c r="B306" s="57" t="s">
        <v>567</v>
      </c>
      <c r="C306" s="58" t="s">
        <v>961</v>
      </c>
      <c r="D306" s="59">
        <v>34422.879999999997</v>
      </c>
      <c r="E306" s="59">
        <v>34422.879999999997</v>
      </c>
      <c r="F306" s="60" t="s">
        <v>44</v>
      </c>
      <c r="G306" s="44"/>
    </row>
    <row r="307" spans="1:7" ht="21.6" x14ac:dyDescent="0.3">
      <c r="A307" s="56" t="s">
        <v>569</v>
      </c>
      <c r="B307" s="57" t="s">
        <v>567</v>
      </c>
      <c r="C307" s="58" t="s">
        <v>962</v>
      </c>
      <c r="D307" s="59">
        <v>23639</v>
      </c>
      <c r="E307" s="59">
        <v>23639</v>
      </c>
      <c r="F307" s="60" t="s">
        <v>44</v>
      </c>
      <c r="G307" s="44"/>
    </row>
    <row r="308" spans="1:7" ht="21.6" x14ac:dyDescent="0.3">
      <c r="A308" s="56" t="s">
        <v>571</v>
      </c>
      <c r="B308" s="57" t="s">
        <v>567</v>
      </c>
      <c r="C308" s="58" t="s">
        <v>963</v>
      </c>
      <c r="D308" s="59">
        <v>23639</v>
      </c>
      <c r="E308" s="59">
        <v>23639</v>
      </c>
      <c r="F308" s="60" t="s">
        <v>44</v>
      </c>
      <c r="G308" s="44"/>
    </row>
    <row r="309" spans="1:7" x14ac:dyDescent="0.3">
      <c r="A309" s="56" t="s">
        <v>573</v>
      </c>
      <c r="B309" s="57" t="s">
        <v>567</v>
      </c>
      <c r="C309" s="58" t="s">
        <v>964</v>
      </c>
      <c r="D309" s="59" t="s">
        <v>44</v>
      </c>
      <c r="E309" s="59">
        <v>23639</v>
      </c>
      <c r="F309" s="60" t="s">
        <v>44</v>
      </c>
      <c r="G309" s="44"/>
    </row>
    <row r="310" spans="1:7" x14ac:dyDescent="0.3">
      <c r="A310" s="56" t="s">
        <v>604</v>
      </c>
      <c r="B310" s="57" t="s">
        <v>567</v>
      </c>
      <c r="C310" s="58" t="s">
        <v>965</v>
      </c>
      <c r="D310" s="59">
        <v>10783.88</v>
      </c>
      <c r="E310" s="59">
        <v>10783.88</v>
      </c>
      <c r="F310" s="60" t="s">
        <v>44</v>
      </c>
      <c r="G310" s="44"/>
    </row>
    <row r="311" spans="1:7" x14ac:dyDescent="0.3">
      <c r="A311" s="56" t="s">
        <v>606</v>
      </c>
      <c r="B311" s="57" t="s">
        <v>567</v>
      </c>
      <c r="C311" s="58" t="s">
        <v>966</v>
      </c>
      <c r="D311" s="59">
        <v>10783.88</v>
      </c>
      <c r="E311" s="59">
        <v>10783.88</v>
      </c>
      <c r="F311" s="60" t="s">
        <v>44</v>
      </c>
      <c r="G311" s="44"/>
    </row>
    <row r="312" spans="1:7" ht="21.6" x14ac:dyDescent="0.3">
      <c r="A312" s="56" t="s">
        <v>942</v>
      </c>
      <c r="B312" s="57" t="s">
        <v>567</v>
      </c>
      <c r="C312" s="58" t="s">
        <v>967</v>
      </c>
      <c r="D312" s="59" t="s">
        <v>44</v>
      </c>
      <c r="E312" s="59">
        <v>10783.88</v>
      </c>
      <c r="F312" s="60" t="s">
        <v>44</v>
      </c>
      <c r="G312" s="44"/>
    </row>
    <row r="313" spans="1:7" x14ac:dyDescent="0.3">
      <c r="A313" s="56" t="s">
        <v>968</v>
      </c>
      <c r="B313" s="57" t="s">
        <v>567</v>
      </c>
      <c r="C313" s="58" t="s">
        <v>969</v>
      </c>
      <c r="D313" s="59">
        <v>6372156.7699999996</v>
      </c>
      <c r="E313" s="59">
        <v>5419213.3200000003</v>
      </c>
      <c r="F313" s="60">
        <v>952943.45</v>
      </c>
      <c r="G313" s="44"/>
    </row>
    <row r="314" spans="1:7" ht="21.6" x14ac:dyDescent="0.3">
      <c r="A314" s="56" t="s">
        <v>569</v>
      </c>
      <c r="B314" s="57" t="s">
        <v>567</v>
      </c>
      <c r="C314" s="58" t="s">
        <v>970</v>
      </c>
      <c r="D314" s="59">
        <v>6372156.7699999996</v>
      </c>
      <c r="E314" s="59">
        <v>5419213.3200000003</v>
      </c>
      <c r="F314" s="60">
        <v>952943.45</v>
      </c>
      <c r="G314" s="44"/>
    </row>
    <row r="315" spans="1:7" ht="21.6" x14ac:dyDescent="0.3">
      <c r="A315" s="56" t="s">
        <v>571</v>
      </c>
      <c r="B315" s="57" t="s">
        <v>567</v>
      </c>
      <c r="C315" s="58" t="s">
        <v>971</v>
      </c>
      <c r="D315" s="59">
        <v>6372156.7699999996</v>
      </c>
      <c r="E315" s="59">
        <v>5419213.3200000003</v>
      </c>
      <c r="F315" s="60">
        <v>952943.45</v>
      </c>
      <c r="G315" s="44"/>
    </row>
    <row r="316" spans="1:7" x14ac:dyDescent="0.3">
      <c r="A316" s="56" t="s">
        <v>573</v>
      </c>
      <c r="B316" s="57" t="s">
        <v>567</v>
      </c>
      <c r="C316" s="58" t="s">
        <v>972</v>
      </c>
      <c r="D316" s="59" t="s">
        <v>44</v>
      </c>
      <c r="E316" s="59">
        <v>5419213.3200000003</v>
      </c>
      <c r="F316" s="60" t="s">
        <v>44</v>
      </c>
      <c r="G316" s="44"/>
    </row>
    <row r="317" spans="1:7" x14ac:dyDescent="0.3">
      <c r="A317" s="56" t="s">
        <v>799</v>
      </c>
      <c r="B317" s="57" t="s">
        <v>567</v>
      </c>
      <c r="C317" s="58" t="s">
        <v>973</v>
      </c>
      <c r="D317" s="59">
        <v>21056367.760000002</v>
      </c>
      <c r="E317" s="59">
        <v>4344644.05</v>
      </c>
      <c r="F317" s="60">
        <v>16711723.710000001</v>
      </c>
      <c r="G317" s="44"/>
    </row>
    <row r="318" spans="1:7" ht="21.6" x14ac:dyDescent="0.3">
      <c r="A318" s="56" t="s">
        <v>569</v>
      </c>
      <c r="B318" s="57" t="s">
        <v>567</v>
      </c>
      <c r="C318" s="58" t="s">
        <v>974</v>
      </c>
      <c r="D318" s="59">
        <v>21056367.760000002</v>
      </c>
      <c r="E318" s="59">
        <v>4344644.05</v>
      </c>
      <c r="F318" s="60">
        <v>16711723.710000001</v>
      </c>
      <c r="G318" s="44"/>
    </row>
    <row r="319" spans="1:7" ht="21.6" x14ac:dyDescent="0.3">
      <c r="A319" s="56" t="s">
        <v>571</v>
      </c>
      <c r="B319" s="57" t="s">
        <v>567</v>
      </c>
      <c r="C319" s="58" t="s">
        <v>975</v>
      </c>
      <c r="D319" s="59">
        <v>21056367.760000002</v>
      </c>
      <c r="E319" s="59">
        <v>4344644.05</v>
      </c>
      <c r="F319" s="60">
        <v>16711723.710000001</v>
      </c>
      <c r="G319" s="44"/>
    </row>
    <row r="320" spans="1:7" x14ac:dyDescent="0.3">
      <c r="A320" s="56" t="s">
        <v>573</v>
      </c>
      <c r="B320" s="57" t="s">
        <v>567</v>
      </c>
      <c r="C320" s="58" t="s">
        <v>976</v>
      </c>
      <c r="D320" s="59" t="s">
        <v>44</v>
      </c>
      <c r="E320" s="59">
        <v>4344644.05</v>
      </c>
      <c r="F320" s="60" t="s">
        <v>44</v>
      </c>
      <c r="G320" s="44"/>
    </row>
    <row r="321" spans="1:7" ht="144" x14ac:dyDescent="0.3">
      <c r="A321" s="56" t="s">
        <v>977</v>
      </c>
      <c r="B321" s="57" t="s">
        <v>567</v>
      </c>
      <c r="C321" s="58" t="s">
        <v>978</v>
      </c>
      <c r="D321" s="59">
        <v>1500</v>
      </c>
      <c r="E321" s="59" t="s">
        <v>44</v>
      </c>
      <c r="F321" s="60">
        <v>1500</v>
      </c>
      <c r="G321" s="44"/>
    </row>
    <row r="322" spans="1:7" ht="21.6" x14ac:dyDescent="0.3">
      <c r="A322" s="56" t="s">
        <v>569</v>
      </c>
      <c r="B322" s="57" t="s">
        <v>567</v>
      </c>
      <c r="C322" s="58" t="s">
        <v>979</v>
      </c>
      <c r="D322" s="59">
        <v>1500</v>
      </c>
      <c r="E322" s="59" t="s">
        <v>44</v>
      </c>
      <c r="F322" s="60">
        <v>1500</v>
      </c>
      <c r="G322" s="44"/>
    </row>
    <row r="323" spans="1:7" ht="21.6" x14ac:dyDescent="0.3">
      <c r="A323" s="56" t="s">
        <v>571</v>
      </c>
      <c r="B323" s="57" t="s">
        <v>567</v>
      </c>
      <c r="C323" s="58" t="s">
        <v>980</v>
      </c>
      <c r="D323" s="59">
        <v>1500</v>
      </c>
      <c r="E323" s="59" t="s">
        <v>44</v>
      </c>
      <c r="F323" s="60">
        <v>1500</v>
      </c>
      <c r="G323" s="44"/>
    </row>
    <row r="324" spans="1:7" ht="21.6" x14ac:dyDescent="0.3">
      <c r="A324" s="56" t="s">
        <v>981</v>
      </c>
      <c r="B324" s="57" t="s">
        <v>567</v>
      </c>
      <c r="C324" s="58" t="s">
        <v>982</v>
      </c>
      <c r="D324" s="59">
        <v>220000</v>
      </c>
      <c r="E324" s="59">
        <v>172932</v>
      </c>
      <c r="F324" s="60">
        <v>47068</v>
      </c>
      <c r="G324" s="44"/>
    </row>
    <row r="325" spans="1:7" ht="21.6" x14ac:dyDescent="0.3">
      <c r="A325" s="56" t="s">
        <v>569</v>
      </c>
      <c r="B325" s="57" t="s">
        <v>567</v>
      </c>
      <c r="C325" s="58" t="s">
        <v>983</v>
      </c>
      <c r="D325" s="59">
        <v>45000</v>
      </c>
      <c r="E325" s="59">
        <v>2932</v>
      </c>
      <c r="F325" s="60">
        <v>42068</v>
      </c>
      <c r="G325" s="44"/>
    </row>
    <row r="326" spans="1:7" ht="21.6" x14ac:dyDescent="0.3">
      <c r="A326" s="56" t="s">
        <v>571</v>
      </c>
      <c r="B326" s="57" t="s">
        <v>567</v>
      </c>
      <c r="C326" s="58" t="s">
        <v>984</v>
      </c>
      <c r="D326" s="59">
        <v>45000</v>
      </c>
      <c r="E326" s="59">
        <v>2932</v>
      </c>
      <c r="F326" s="60">
        <v>42068</v>
      </c>
      <c r="G326" s="44"/>
    </row>
    <row r="327" spans="1:7" x14ac:dyDescent="0.3">
      <c r="A327" s="56" t="s">
        <v>573</v>
      </c>
      <c r="B327" s="57" t="s">
        <v>567</v>
      </c>
      <c r="C327" s="58" t="s">
        <v>985</v>
      </c>
      <c r="D327" s="59" t="s">
        <v>44</v>
      </c>
      <c r="E327" s="59">
        <v>2932</v>
      </c>
      <c r="F327" s="60" t="s">
        <v>44</v>
      </c>
      <c r="G327" s="44"/>
    </row>
    <row r="328" spans="1:7" x14ac:dyDescent="0.3">
      <c r="A328" s="56" t="s">
        <v>695</v>
      </c>
      <c r="B328" s="57" t="s">
        <v>567</v>
      </c>
      <c r="C328" s="58" t="s">
        <v>986</v>
      </c>
      <c r="D328" s="59">
        <v>105000</v>
      </c>
      <c r="E328" s="59">
        <v>105000</v>
      </c>
      <c r="F328" s="60" t="s">
        <v>44</v>
      </c>
      <c r="G328" s="44"/>
    </row>
    <row r="329" spans="1:7" x14ac:dyDescent="0.3">
      <c r="A329" s="56" t="s">
        <v>760</v>
      </c>
      <c r="B329" s="57" t="s">
        <v>567</v>
      </c>
      <c r="C329" s="58" t="s">
        <v>987</v>
      </c>
      <c r="D329" s="59">
        <v>105000</v>
      </c>
      <c r="E329" s="59">
        <v>105000</v>
      </c>
      <c r="F329" s="60" t="s">
        <v>44</v>
      </c>
      <c r="G329" s="44"/>
    </row>
    <row r="330" spans="1:7" ht="21.6" x14ac:dyDescent="0.3">
      <c r="A330" s="56" t="s">
        <v>640</v>
      </c>
      <c r="B330" s="57" t="s">
        <v>567</v>
      </c>
      <c r="C330" s="58" t="s">
        <v>988</v>
      </c>
      <c r="D330" s="59">
        <v>65000</v>
      </c>
      <c r="E330" s="59">
        <v>65000</v>
      </c>
      <c r="F330" s="60" t="s">
        <v>44</v>
      </c>
      <c r="G330" s="44"/>
    </row>
    <row r="331" spans="1:7" x14ac:dyDescent="0.3">
      <c r="A331" s="56" t="s">
        <v>989</v>
      </c>
      <c r="B331" s="57" t="s">
        <v>567</v>
      </c>
      <c r="C331" s="58" t="s">
        <v>990</v>
      </c>
      <c r="D331" s="59">
        <v>30000</v>
      </c>
      <c r="E331" s="59">
        <v>30000</v>
      </c>
      <c r="F331" s="60" t="s">
        <v>44</v>
      </c>
      <c r="G331" s="44"/>
    </row>
    <row r="332" spans="1:7" x14ac:dyDescent="0.3">
      <c r="A332" s="56" t="s">
        <v>991</v>
      </c>
      <c r="B332" s="57" t="s">
        <v>567</v>
      </c>
      <c r="C332" s="58" t="s">
        <v>992</v>
      </c>
      <c r="D332" s="59" t="s">
        <v>44</v>
      </c>
      <c r="E332" s="59">
        <v>30000</v>
      </c>
      <c r="F332" s="60" t="s">
        <v>44</v>
      </c>
      <c r="G332" s="44"/>
    </row>
    <row r="333" spans="1:7" x14ac:dyDescent="0.3">
      <c r="A333" s="56" t="s">
        <v>642</v>
      </c>
      <c r="B333" s="57" t="s">
        <v>567</v>
      </c>
      <c r="C333" s="58" t="s">
        <v>993</v>
      </c>
      <c r="D333" s="59">
        <v>35000</v>
      </c>
      <c r="E333" s="59">
        <v>35000</v>
      </c>
      <c r="F333" s="60" t="s">
        <v>44</v>
      </c>
      <c r="G333" s="44"/>
    </row>
    <row r="334" spans="1:7" x14ac:dyDescent="0.3">
      <c r="A334" s="56" t="s">
        <v>994</v>
      </c>
      <c r="B334" s="57" t="s">
        <v>567</v>
      </c>
      <c r="C334" s="58" t="s">
        <v>995</v>
      </c>
      <c r="D334" s="59" t="s">
        <v>44</v>
      </c>
      <c r="E334" s="59">
        <v>35000</v>
      </c>
      <c r="F334" s="60" t="s">
        <v>44</v>
      </c>
      <c r="G334" s="44"/>
    </row>
    <row r="335" spans="1:7" x14ac:dyDescent="0.3">
      <c r="A335" s="56" t="s">
        <v>604</v>
      </c>
      <c r="B335" s="57" t="s">
        <v>567</v>
      </c>
      <c r="C335" s="58" t="s">
        <v>996</v>
      </c>
      <c r="D335" s="59">
        <v>5000</v>
      </c>
      <c r="E335" s="59" t="s">
        <v>44</v>
      </c>
      <c r="F335" s="60">
        <v>5000</v>
      </c>
      <c r="G335" s="44"/>
    </row>
    <row r="336" spans="1:7" ht="31.8" x14ac:dyDescent="0.3">
      <c r="A336" s="56" t="s">
        <v>997</v>
      </c>
      <c r="B336" s="57" t="s">
        <v>567</v>
      </c>
      <c r="C336" s="58" t="s">
        <v>998</v>
      </c>
      <c r="D336" s="59">
        <v>5000</v>
      </c>
      <c r="E336" s="59" t="s">
        <v>44</v>
      </c>
      <c r="F336" s="60">
        <v>5000</v>
      </c>
      <c r="G336" s="44"/>
    </row>
    <row r="337" spans="1:7" ht="21.6" x14ac:dyDescent="0.3">
      <c r="A337" s="56" t="s">
        <v>999</v>
      </c>
      <c r="B337" s="57" t="s">
        <v>567</v>
      </c>
      <c r="C337" s="58" t="s">
        <v>1000</v>
      </c>
      <c r="D337" s="59">
        <v>44500</v>
      </c>
      <c r="E337" s="59" t="s">
        <v>44</v>
      </c>
      <c r="F337" s="60">
        <v>44500</v>
      </c>
      <c r="G337" s="44"/>
    </row>
    <row r="338" spans="1:7" ht="21.6" x14ac:dyDescent="0.3">
      <c r="A338" s="56" t="s">
        <v>569</v>
      </c>
      <c r="B338" s="57" t="s">
        <v>567</v>
      </c>
      <c r="C338" s="58" t="s">
        <v>1001</v>
      </c>
      <c r="D338" s="59">
        <v>44500</v>
      </c>
      <c r="E338" s="59" t="s">
        <v>44</v>
      </c>
      <c r="F338" s="60">
        <v>44500</v>
      </c>
      <c r="G338" s="44"/>
    </row>
    <row r="339" spans="1:7" ht="21.6" x14ac:dyDescent="0.3">
      <c r="A339" s="56" t="s">
        <v>571</v>
      </c>
      <c r="B339" s="57" t="s">
        <v>567</v>
      </c>
      <c r="C339" s="58" t="s">
        <v>1002</v>
      </c>
      <c r="D339" s="59">
        <v>44500</v>
      </c>
      <c r="E339" s="59" t="s">
        <v>44</v>
      </c>
      <c r="F339" s="60">
        <v>44500</v>
      </c>
      <c r="G339" s="44"/>
    </row>
    <row r="340" spans="1:7" ht="21.6" x14ac:dyDescent="0.3">
      <c r="A340" s="56" t="s">
        <v>631</v>
      </c>
      <c r="B340" s="57" t="s">
        <v>567</v>
      </c>
      <c r="C340" s="58" t="s">
        <v>1003</v>
      </c>
      <c r="D340" s="59">
        <v>151100</v>
      </c>
      <c r="E340" s="59" t="s">
        <v>44</v>
      </c>
      <c r="F340" s="60">
        <v>151100</v>
      </c>
      <c r="G340" s="44"/>
    </row>
    <row r="341" spans="1:7" x14ac:dyDescent="0.3">
      <c r="A341" s="56" t="s">
        <v>604</v>
      </c>
      <c r="B341" s="57" t="s">
        <v>567</v>
      </c>
      <c r="C341" s="58" t="s">
        <v>1004</v>
      </c>
      <c r="D341" s="59">
        <v>151100</v>
      </c>
      <c r="E341" s="59" t="s">
        <v>44</v>
      </c>
      <c r="F341" s="60">
        <v>151100</v>
      </c>
      <c r="G341" s="44"/>
    </row>
    <row r="342" spans="1:7" x14ac:dyDescent="0.3">
      <c r="A342" s="56" t="s">
        <v>608</v>
      </c>
      <c r="B342" s="57" t="s">
        <v>567</v>
      </c>
      <c r="C342" s="58" t="s">
        <v>1005</v>
      </c>
      <c r="D342" s="59">
        <v>151100</v>
      </c>
      <c r="E342" s="59" t="s">
        <v>44</v>
      </c>
      <c r="F342" s="60">
        <v>151100</v>
      </c>
      <c r="G342" s="44"/>
    </row>
    <row r="343" spans="1:7" x14ac:dyDescent="0.3">
      <c r="A343" s="56" t="s">
        <v>1006</v>
      </c>
      <c r="B343" s="57" t="s">
        <v>567</v>
      </c>
      <c r="C343" s="58" t="s">
        <v>1007</v>
      </c>
      <c r="D343" s="59">
        <v>53561.85</v>
      </c>
      <c r="E343" s="59">
        <v>53561.85</v>
      </c>
      <c r="F343" s="60" t="s">
        <v>44</v>
      </c>
      <c r="G343" s="44"/>
    </row>
    <row r="344" spans="1:7" ht="21.6" x14ac:dyDescent="0.3">
      <c r="A344" s="56" t="s">
        <v>569</v>
      </c>
      <c r="B344" s="57" t="s">
        <v>567</v>
      </c>
      <c r="C344" s="58" t="s">
        <v>1008</v>
      </c>
      <c r="D344" s="59">
        <v>53561.85</v>
      </c>
      <c r="E344" s="59">
        <v>53561.85</v>
      </c>
      <c r="F344" s="60" t="s">
        <v>44</v>
      </c>
      <c r="G344" s="44"/>
    </row>
    <row r="345" spans="1:7" ht="21.6" x14ac:dyDescent="0.3">
      <c r="A345" s="56" t="s">
        <v>571</v>
      </c>
      <c r="B345" s="57" t="s">
        <v>567</v>
      </c>
      <c r="C345" s="58" t="s">
        <v>1009</v>
      </c>
      <c r="D345" s="59">
        <v>53561.85</v>
      </c>
      <c r="E345" s="59">
        <v>53561.85</v>
      </c>
      <c r="F345" s="60" t="s">
        <v>44</v>
      </c>
      <c r="G345" s="44"/>
    </row>
    <row r="346" spans="1:7" x14ac:dyDescent="0.3">
      <c r="A346" s="56" t="s">
        <v>573</v>
      </c>
      <c r="B346" s="57" t="s">
        <v>567</v>
      </c>
      <c r="C346" s="58" t="s">
        <v>1010</v>
      </c>
      <c r="D346" s="59" t="s">
        <v>44</v>
      </c>
      <c r="E346" s="59">
        <v>53561.85</v>
      </c>
      <c r="F346" s="60" t="s">
        <v>44</v>
      </c>
      <c r="G346" s="44"/>
    </row>
    <row r="347" spans="1:7" x14ac:dyDescent="0.3">
      <c r="A347" s="56" t="s">
        <v>1011</v>
      </c>
      <c r="B347" s="57" t="s">
        <v>567</v>
      </c>
      <c r="C347" s="58" t="s">
        <v>1012</v>
      </c>
      <c r="D347" s="59">
        <v>130000</v>
      </c>
      <c r="E347" s="59">
        <v>67825</v>
      </c>
      <c r="F347" s="60">
        <v>62175</v>
      </c>
      <c r="G347" s="44"/>
    </row>
    <row r="348" spans="1:7" ht="21.6" x14ac:dyDescent="0.3">
      <c r="A348" s="56" t="s">
        <v>569</v>
      </c>
      <c r="B348" s="57" t="s">
        <v>567</v>
      </c>
      <c r="C348" s="58" t="s">
        <v>1013</v>
      </c>
      <c r="D348" s="59">
        <v>130000</v>
      </c>
      <c r="E348" s="59">
        <v>67825</v>
      </c>
      <c r="F348" s="60">
        <v>62175</v>
      </c>
      <c r="G348" s="44"/>
    </row>
    <row r="349" spans="1:7" ht="21.6" x14ac:dyDescent="0.3">
      <c r="A349" s="56" t="s">
        <v>571</v>
      </c>
      <c r="B349" s="57" t="s">
        <v>567</v>
      </c>
      <c r="C349" s="58" t="s">
        <v>1014</v>
      </c>
      <c r="D349" s="59">
        <v>130000</v>
      </c>
      <c r="E349" s="59">
        <v>67825</v>
      </c>
      <c r="F349" s="60">
        <v>62175</v>
      </c>
      <c r="G349" s="44"/>
    </row>
    <row r="350" spans="1:7" x14ac:dyDescent="0.3">
      <c r="A350" s="56" t="s">
        <v>573</v>
      </c>
      <c r="B350" s="57" t="s">
        <v>567</v>
      </c>
      <c r="C350" s="58" t="s">
        <v>1015</v>
      </c>
      <c r="D350" s="59" t="s">
        <v>44</v>
      </c>
      <c r="E350" s="59">
        <v>67825</v>
      </c>
      <c r="F350" s="60" t="s">
        <v>44</v>
      </c>
      <c r="G350" s="44"/>
    </row>
    <row r="351" spans="1:7" x14ac:dyDescent="0.3">
      <c r="A351" s="56" t="s">
        <v>799</v>
      </c>
      <c r="B351" s="57" t="s">
        <v>567</v>
      </c>
      <c r="C351" s="58" t="s">
        <v>1016</v>
      </c>
      <c r="D351" s="59">
        <v>2751310.8</v>
      </c>
      <c r="E351" s="59">
        <v>2022213.45</v>
      </c>
      <c r="F351" s="60">
        <v>729097.35</v>
      </c>
      <c r="G351" s="44"/>
    </row>
    <row r="352" spans="1:7" ht="21.6" x14ac:dyDescent="0.3">
      <c r="A352" s="56" t="s">
        <v>569</v>
      </c>
      <c r="B352" s="57" t="s">
        <v>567</v>
      </c>
      <c r="C352" s="58" t="s">
        <v>1017</v>
      </c>
      <c r="D352" s="59">
        <v>2751310.8</v>
      </c>
      <c r="E352" s="59">
        <v>2022213.45</v>
      </c>
      <c r="F352" s="60">
        <v>729097.35</v>
      </c>
      <c r="G352" s="44"/>
    </row>
    <row r="353" spans="1:7" ht="21.6" x14ac:dyDescent="0.3">
      <c r="A353" s="56" t="s">
        <v>571</v>
      </c>
      <c r="B353" s="57" t="s">
        <v>567</v>
      </c>
      <c r="C353" s="58" t="s">
        <v>1018</v>
      </c>
      <c r="D353" s="59">
        <v>2751310.8</v>
      </c>
      <c r="E353" s="59">
        <v>2022213.45</v>
      </c>
      <c r="F353" s="60">
        <v>729097.35</v>
      </c>
      <c r="G353" s="44"/>
    </row>
    <row r="354" spans="1:7" x14ac:dyDescent="0.3">
      <c r="A354" s="56" t="s">
        <v>573</v>
      </c>
      <c r="B354" s="57" t="s">
        <v>567</v>
      </c>
      <c r="C354" s="58" t="s">
        <v>1019</v>
      </c>
      <c r="D354" s="59" t="s">
        <v>44</v>
      </c>
      <c r="E354" s="59">
        <v>2022213.45</v>
      </c>
      <c r="F354" s="60" t="s">
        <v>44</v>
      </c>
      <c r="G354" s="44"/>
    </row>
    <row r="355" spans="1:7" ht="21.6" x14ac:dyDescent="0.3">
      <c r="A355" s="56" t="s">
        <v>1020</v>
      </c>
      <c r="B355" s="57" t="s">
        <v>567</v>
      </c>
      <c r="C355" s="58" t="s">
        <v>1021</v>
      </c>
      <c r="D355" s="59">
        <v>3327682</v>
      </c>
      <c r="E355" s="59">
        <v>3327682</v>
      </c>
      <c r="F355" s="60" t="s">
        <v>44</v>
      </c>
      <c r="G355" s="44"/>
    </row>
    <row r="356" spans="1:7" ht="21.6" x14ac:dyDescent="0.3">
      <c r="A356" s="56" t="s">
        <v>640</v>
      </c>
      <c r="B356" s="57" t="s">
        <v>567</v>
      </c>
      <c r="C356" s="58" t="s">
        <v>1022</v>
      </c>
      <c r="D356" s="59">
        <v>3327682</v>
      </c>
      <c r="E356" s="59">
        <v>3327682</v>
      </c>
      <c r="F356" s="60" t="s">
        <v>44</v>
      </c>
      <c r="G356" s="44"/>
    </row>
    <row r="357" spans="1:7" x14ac:dyDescent="0.3">
      <c r="A357" s="56" t="s">
        <v>642</v>
      </c>
      <c r="B357" s="57" t="s">
        <v>567</v>
      </c>
      <c r="C357" s="58" t="s">
        <v>1023</v>
      </c>
      <c r="D357" s="59">
        <v>3327682</v>
      </c>
      <c r="E357" s="59">
        <v>3327682</v>
      </c>
      <c r="F357" s="60" t="s">
        <v>44</v>
      </c>
      <c r="G357" s="44"/>
    </row>
    <row r="358" spans="1:7" x14ac:dyDescent="0.3">
      <c r="A358" s="56" t="s">
        <v>646</v>
      </c>
      <c r="B358" s="57" t="s">
        <v>567</v>
      </c>
      <c r="C358" s="58" t="s">
        <v>1024</v>
      </c>
      <c r="D358" s="59" t="s">
        <v>44</v>
      </c>
      <c r="E358" s="59">
        <v>3327682</v>
      </c>
      <c r="F358" s="60" t="s">
        <v>44</v>
      </c>
      <c r="G358" s="44"/>
    </row>
    <row r="359" spans="1:7" ht="21.6" x14ac:dyDescent="0.3">
      <c r="A359" s="56" t="s">
        <v>1025</v>
      </c>
      <c r="B359" s="57" t="s">
        <v>567</v>
      </c>
      <c r="C359" s="58" t="s">
        <v>1026</v>
      </c>
      <c r="D359" s="59">
        <v>135000</v>
      </c>
      <c r="E359" s="59">
        <v>67900</v>
      </c>
      <c r="F359" s="60">
        <v>67100</v>
      </c>
      <c r="G359" s="44"/>
    </row>
    <row r="360" spans="1:7" ht="21.6" x14ac:dyDescent="0.3">
      <c r="A360" s="56" t="s">
        <v>569</v>
      </c>
      <c r="B360" s="57" t="s">
        <v>567</v>
      </c>
      <c r="C360" s="58" t="s">
        <v>1027</v>
      </c>
      <c r="D360" s="59">
        <v>135000</v>
      </c>
      <c r="E360" s="59">
        <v>67900</v>
      </c>
      <c r="F360" s="60">
        <v>67100</v>
      </c>
      <c r="G360" s="44"/>
    </row>
    <row r="361" spans="1:7" ht="21.6" x14ac:dyDescent="0.3">
      <c r="A361" s="56" t="s">
        <v>571</v>
      </c>
      <c r="B361" s="57" t="s">
        <v>567</v>
      </c>
      <c r="C361" s="58" t="s">
        <v>1028</v>
      </c>
      <c r="D361" s="59">
        <v>135000</v>
      </c>
      <c r="E361" s="59">
        <v>67900</v>
      </c>
      <c r="F361" s="60">
        <v>67100</v>
      </c>
      <c r="G361" s="44"/>
    </row>
    <row r="362" spans="1:7" x14ac:dyDescent="0.3">
      <c r="A362" s="56" t="s">
        <v>573</v>
      </c>
      <c r="B362" s="57" t="s">
        <v>567</v>
      </c>
      <c r="C362" s="58" t="s">
        <v>1029</v>
      </c>
      <c r="D362" s="59" t="s">
        <v>44</v>
      </c>
      <c r="E362" s="59">
        <v>67900</v>
      </c>
      <c r="F362" s="60" t="s">
        <v>44</v>
      </c>
      <c r="G362" s="44"/>
    </row>
    <row r="363" spans="1:7" x14ac:dyDescent="0.3">
      <c r="A363" s="56" t="s">
        <v>1030</v>
      </c>
      <c r="B363" s="57" t="s">
        <v>567</v>
      </c>
      <c r="C363" s="58" t="s">
        <v>1031</v>
      </c>
      <c r="D363" s="59">
        <v>12175918.210000001</v>
      </c>
      <c r="E363" s="59">
        <v>8594078.9399999995</v>
      </c>
      <c r="F363" s="60">
        <v>3581839.27</v>
      </c>
      <c r="G363" s="44"/>
    </row>
    <row r="364" spans="1:7" ht="21.6" x14ac:dyDescent="0.3">
      <c r="A364" s="56" t="s">
        <v>640</v>
      </c>
      <c r="B364" s="57" t="s">
        <v>567</v>
      </c>
      <c r="C364" s="58" t="s">
        <v>1032</v>
      </c>
      <c r="D364" s="59">
        <v>12175918.210000001</v>
      </c>
      <c r="E364" s="59">
        <v>8594078.9399999995</v>
      </c>
      <c r="F364" s="60">
        <v>3581839.27</v>
      </c>
      <c r="G364" s="44"/>
    </row>
    <row r="365" spans="1:7" x14ac:dyDescent="0.3">
      <c r="A365" s="56" t="s">
        <v>989</v>
      </c>
      <c r="B365" s="57" t="s">
        <v>567</v>
      </c>
      <c r="C365" s="58" t="s">
        <v>1033</v>
      </c>
      <c r="D365" s="59">
        <v>12175918.210000001</v>
      </c>
      <c r="E365" s="59">
        <v>8594078.9399999995</v>
      </c>
      <c r="F365" s="60">
        <v>3581839.27</v>
      </c>
      <c r="G365" s="44"/>
    </row>
    <row r="366" spans="1:7" ht="31.8" x14ac:dyDescent="0.3">
      <c r="A366" s="56" t="s">
        <v>1034</v>
      </c>
      <c r="B366" s="57" t="s">
        <v>567</v>
      </c>
      <c r="C366" s="58" t="s">
        <v>1035</v>
      </c>
      <c r="D366" s="59" t="s">
        <v>44</v>
      </c>
      <c r="E366" s="59">
        <v>8299078.9400000004</v>
      </c>
      <c r="F366" s="60" t="s">
        <v>44</v>
      </c>
      <c r="G366" s="44"/>
    </row>
    <row r="367" spans="1:7" x14ac:dyDescent="0.3">
      <c r="A367" s="56" t="s">
        <v>1036</v>
      </c>
      <c r="B367" s="57" t="s">
        <v>567</v>
      </c>
      <c r="C367" s="58" t="s">
        <v>1037</v>
      </c>
      <c r="D367" s="59" t="s">
        <v>44</v>
      </c>
      <c r="E367" s="59">
        <v>295000</v>
      </c>
      <c r="F367" s="60" t="s">
        <v>44</v>
      </c>
      <c r="G367" s="44"/>
    </row>
    <row r="368" spans="1:7" x14ac:dyDescent="0.3">
      <c r="A368" s="56" t="s">
        <v>1038</v>
      </c>
      <c r="B368" s="57" t="s">
        <v>567</v>
      </c>
      <c r="C368" s="58" t="s">
        <v>1039</v>
      </c>
      <c r="D368" s="59">
        <v>3578402.3</v>
      </c>
      <c r="E368" s="59">
        <v>2590867.9500000002</v>
      </c>
      <c r="F368" s="60">
        <v>987534.35</v>
      </c>
      <c r="G368" s="44"/>
    </row>
    <row r="369" spans="1:7" ht="21.6" x14ac:dyDescent="0.3">
      <c r="A369" s="56" t="s">
        <v>640</v>
      </c>
      <c r="B369" s="57" t="s">
        <v>567</v>
      </c>
      <c r="C369" s="58" t="s">
        <v>1040</v>
      </c>
      <c r="D369" s="59">
        <v>3578402.3</v>
      </c>
      <c r="E369" s="59">
        <v>2590867.9500000002</v>
      </c>
      <c r="F369" s="60">
        <v>987534.35</v>
      </c>
      <c r="G369" s="44"/>
    </row>
    <row r="370" spans="1:7" x14ac:dyDescent="0.3">
      <c r="A370" s="56" t="s">
        <v>989</v>
      </c>
      <c r="B370" s="57" t="s">
        <v>567</v>
      </c>
      <c r="C370" s="58" t="s">
        <v>1041</v>
      </c>
      <c r="D370" s="59">
        <v>3578402.3</v>
      </c>
      <c r="E370" s="59">
        <v>2590867.9500000002</v>
      </c>
      <c r="F370" s="60">
        <v>987534.35</v>
      </c>
      <c r="G370" s="44"/>
    </row>
    <row r="371" spans="1:7" ht="31.8" x14ac:dyDescent="0.3">
      <c r="A371" s="56" t="s">
        <v>1034</v>
      </c>
      <c r="B371" s="57" t="s">
        <v>567</v>
      </c>
      <c r="C371" s="58" t="s">
        <v>1042</v>
      </c>
      <c r="D371" s="59" t="s">
        <v>44</v>
      </c>
      <c r="E371" s="59">
        <v>1620343.95</v>
      </c>
      <c r="F371" s="60" t="s">
        <v>44</v>
      </c>
      <c r="G371" s="44"/>
    </row>
    <row r="372" spans="1:7" x14ac:dyDescent="0.3">
      <c r="A372" s="56" t="s">
        <v>1036</v>
      </c>
      <c r="B372" s="57" t="s">
        <v>567</v>
      </c>
      <c r="C372" s="58" t="s">
        <v>1043</v>
      </c>
      <c r="D372" s="59" t="s">
        <v>44</v>
      </c>
      <c r="E372" s="59">
        <v>970524</v>
      </c>
      <c r="F372" s="60" t="s">
        <v>44</v>
      </c>
      <c r="G372" s="44"/>
    </row>
    <row r="373" spans="1:7" ht="21.6" x14ac:dyDescent="0.3">
      <c r="A373" s="56" t="s">
        <v>1044</v>
      </c>
      <c r="B373" s="57" t="s">
        <v>567</v>
      </c>
      <c r="C373" s="58" t="s">
        <v>1045</v>
      </c>
      <c r="D373" s="59">
        <v>25989652.579999998</v>
      </c>
      <c r="E373" s="59">
        <v>14699786.970000001</v>
      </c>
      <c r="F373" s="60">
        <v>11289865.609999999</v>
      </c>
      <c r="G373" s="44"/>
    </row>
    <row r="374" spans="1:7" ht="21.6" x14ac:dyDescent="0.3">
      <c r="A374" s="56" t="s">
        <v>569</v>
      </c>
      <c r="B374" s="57" t="s">
        <v>567</v>
      </c>
      <c r="C374" s="58" t="s">
        <v>1046</v>
      </c>
      <c r="D374" s="59">
        <v>2288296</v>
      </c>
      <c r="E374" s="59">
        <v>1104194.1200000001</v>
      </c>
      <c r="F374" s="60">
        <v>1184101.8799999999</v>
      </c>
      <c r="G374" s="44"/>
    </row>
    <row r="375" spans="1:7" ht="21.6" x14ac:dyDescent="0.3">
      <c r="A375" s="56" t="s">
        <v>571</v>
      </c>
      <c r="B375" s="57" t="s">
        <v>567</v>
      </c>
      <c r="C375" s="58" t="s">
        <v>1047</v>
      </c>
      <c r="D375" s="59">
        <v>2288296</v>
      </c>
      <c r="E375" s="59">
        <v>1104194.1200000001</v>
      </c>
      <c r="F375" s="60">
        <v>1184101.8799999999</v>
      </c>
      <c r="G375" s="44"/>
    </row>
    <row r="376" spans="1:7" x14ac:dyDescent="0.3">
      <c r="A376" s="56" t="s">
        <v>573</v>
      </c>
      <c r="B376" s="57" t="s">
        <v>567</v>
      </c>
      <c r="C376" s="58" t="s">
        <v>1048</v>
      </c>
      <c r="D376" s="59" t="s">
        <v>44</v>
      </c>
      <c r="E376" s="59">
        <v>1063420.97</v>
      </c>
      <c r="F376" s="60" t="s">
        <v>44</v>
      </c>
      <c r="G376" s="44"/>
    </row>
    <row r="377" spans="1:7" x14ac:dyDescent="0.3">
      <c r="A377" s="56" t="s">
        <v>602</v>
      </c>
      <c r="B377" s="57" t="s">
        <v>567</v>
      </c>
      <c r="C377" s="58" t="s">
        <v>1049</v>
      </c>
      <c r="D377" s="59" t="s">
        <v>44</v>
      </c>
      <c r="E377" s="59">
        <v>40773.15</v>
      </c>
      <c r="F377" s="60" t="s">
        <v>44</v>
      </c>
      <c r="G377" s="44"/>
    </row>
    <row r="378" spans="1:7" ht="21.6" x14ac:dyDescent="0.3">
      <c r="A378" s="56" t="s">
        <v>640</v>
      </c>
      <c r="B378" s="57" t="s">
        <v>567</v>
      </c>
      <c r="C378" s="58" t="s">
        <v>1050</v>
      </c>
      <c r="D378" s="59">
        <v>23491356.579999998</v>
      </c>
      <c r="E378" s="59">
        <v>13470549</v>
      </c>
      <c r="F378" s="60">
        <v>10020807.58</v>
      </c>
      <c r="G378" s="44"/>
    </row>
    <row r="379" spans="1:7" x14ac:dyDescent="0.3">
      <c r="A379" s="56" t="s">
        <v>642</v>
      </c>
      <c r="B379" s="57" t="s">
        <v>567</v>
      </c>
      <c r="C379" s="58" t="s">
        <v>1051</v>
      </c>
      <c r="D379" s="59">
        <v>23491356.579999998</v>
      </c>
      <c r="E379" s="59">
        <v>13470549</v>
      </c>
      <c r="F379" s="60">
        <v>10020807.58</v>
      </c>
      <c r="G379" s="44"/>
    </row>
    <row r="380" spans="1:7" ht="31.8" x14ac:dyDescent="0.3">
      <c r="A380" s="56" t="s">
        <v>644</v>
      </c>
      <c r="B380" s="57" t="s">
        <v>567</v>
      </c>
      <c r="C380" s="58" t="s">
        <v>1052</v>
      </c>
      <c r="D380" s="59" t="s">
        <v>44</v>
      </c>
      <c r="E380" s="59">
        <v>12271343</v>
      </c>
      <c r="F380" s="60" t="s">
        <v>44</v>
      </c>
      <c r="G380" s="44"/>
    </row>
    <row r="381" spans="1:7" x14ac:dyDescent="0.3">
      <c r="A381" s="56" t="s">
        <v>646</v>
      </c>
      <c r="B381" s="57" t="s">
        <v>567</v>
      </c>
      <c r="C381" s="58" t="s">
        <v>1053</v>
      </c>
      <c r="D381" s="59" t="s">
        <v>44</v>
      </c>
      <c r="E381" s="59">
        <v>1199206</v>
      </c>
      <c r="F381" s="60" t="s">
        <v>44</v>
      </c>
      <c r="G381" s="44"/>
    </row>
    <row r="382" spans="1:7" x14ac:dyDescent="0.3">
      <c r="A382" s="56" t="s">
        <v>604</v>
      </c>
      <c r="B382" s="57" t="s">
        <v>567</v>
      </c>
      <c r="C382" s="58" t="s">
        <v>1054</v>
      </c>
      <c r="D382" s="59">
        <v>210000</v>
      </c>
      <c r="E382" s="59">
        <v>125043.85</v>
      </c>
      <c r="F382" s="60">
        <v>84956.15</v>
      </c>
      <c r="G382" s="44"/>
    </row>
    <row r="383" spans="1:7" x14ac:dyDescent="0.3">
      <c r="A383" s="56" t="s">
        <v>608</v>
      </c>
      <c r="B383" s="57" t="s">
        <v>567</v>
      </c>
      <c r="C383" s="58" t="s">
        <v>1055</v>
      </c>
      <c r="D383" s="59">
        <v>210000</v>
      </c>
      <c r="E383" s="59">
        <v>125043.85</v>
      </c>
      <c r="F383" s="60">
        <v>84956.15</v>
      </c>
      <c r="G383" s="44"/>
    </row>
    <row r="384" spans="1:7" x14ac:dyDescent="0.3">
      <c r="A384" s="56" t="s">
        <v>1056</v>
      </c>
      <c r="B384" s="57" t="s">
        <v>567</v>
      </c>
      <c r="C384" s="58" t="s">
        <v>1057</v>
      </c>
      <c r="D384" s="59" t="s">
        <v>44</v>
      </c>
      <c r="E384" s="59">
        <v>125043.85</v>
      </c>
      <c r="F384" s="60" t="s">
        <v>44</v>
      </c>
      <c r="G384" s="44"/>
    </row>
    <row r="385" spans="1:7" ht="52.2" x14ac:dyDescent="0.3">
      <c r="A385" s="56" t="s">
        <v>1058</v>
      </c>
      <c r="B385" s="57" t="s">
        <v>567</v>
      </c>
      <c r="C385" s="58" t="s">
        <v>1059</v>
      </c>
      <c r="D385" s="59">
        <v>3969468.09</v>
      </c>
      <c r="E385" s="59">
        <v>3969468.09</v>
      </c>
      <c r="F385" s="60" t="s">
        <v>44</v>
      </c>
      <c r="G385" s="44"/>
    </row>
    <row r="386" spans="1:7" ht="21.6" x14ac:dyDescent="0.3">
      <c r="A386" s="56" t="s">
        <v>640</v>
      </c>
      <c r="B386" s="57" t="s">
        <v>567</v>
      </c>
      <c r="C386" s="58" t="s">
        <v>1060</v>
      </c>
      <c r="D386" s="59">
        <v>3969468.09</v>
      </c>
      <c r="E386" s="59">
        <v>3969468.09</v>
      </c>
      <c r="F386" s="60" t="s">
        <v>44</v>
      </c>
      <c r="G386" s="44"/>
    </row>
    <row r="387" spans="1:7" x14ac:dyDescent="0.3">
      <c r="A387" s="56" t="s">
        <v>989</v>
      </c>
      <c r="B387" s="57" t="s">
        <v>567</v>
      </c>
      <c r="C387" s="58" t="s">
        <v>1061</v>
      </c>
      <c r="D387" s="59">
        <v>1984734.04</v>
      </c>
      <c r="E387" s="59">
        <v>1984734.04</v>
      </c>
      <c r="F387" s="60" t="s">
        <v>44</v>
      </c>
      <c r="G387" s="44"/>
    </row>
    <row r="388" spans="1:7" ht="31.8" x14ac:dyDescent="0.3">
      <c r="A388" s="56" t="s">
        <v>1034</v>
      </c>
      <c r="B388" s="57" t="s">
        <v>567</v>
      </c>
      <c r="C388" s="58" t="s">
        <v>1062</v>
      </c>
      <c r="D388" s="59" t="s">
        <v>44</v>
      </c>
      <c r="E388" s="59">
        <v>1984734.04</v>
      </c>
      <c r="F388" s="60" t="s">
        <v>44</v>
      </c>
      <c r="G388" s="44"/>
    </row>
    <row r="389" spans="1:7" x14ac:dyDescent="0.3">
      <c r="A389" s="56" t="s">
        <v>642</v>
      </c>
      <c r="B389" s="57" t="s">
        <v>567</v>
      </c>
      <c r="C389" s="58" t="s">
        <v>1063</v>
      </c>
      <c r="D389" s="59">
        <v>1984734.05</v>
      </c>
      <c r="E389" s="59">
        <v>1984734.05</v>
      </c>
      <c r="F389" s="60" t="s">
        <v>44</v>
      </c>
      <c r="G389" s="44"/>
    </row>
    <row r="390" spans="1:7" ht="31.8" x14ac:dyDescent="0.3">
      <c r="A390" s="56" t="s">
        <v>644</v>
      </c>
      <c r="B390" s="57" t="s">
        <v>567</v>
      </c>
      <c r="C390" s="58" t="s">
        <v>1064</v>
      </c>
      <c r="D390" s="59" t="s">
        <v>44</v>
      </c>
      <c r="E390" s="59">
        <v>1984734.05</v>
      </c>
      <c r="F390" s="60" t="s">
        <v>44</v>
      </c>
      <c r="G390" s="44"/>
    </row>
    <row r="391" spans="1:7" x14ac:dyDescent="0.3">
      <c r="A391" s="56" t="s">
        <v>1065</v>
      </c>
      <c r="B391" s="57" t="s">
        <v>567</v>
      </c>
      <c r="C391" s="58" t="s">
        <v>1066</v>
      </c>
      <c r="D391" s="59">
        <v>74148.94</v>
      </c>
      <c r="E391" s="59">
        <v>74148.94</v>
      </c>
      <c r="F391" s="60" t="s">
        <v>44</v>
      </c>
      <c r="G391" s="44"/>
    </row>
    <row r="392" spans="1:7" ht="21.6" x14ac:dyDescent="0.3">
      <c r="A392" s="56" t="s">
        <v>640</v>
      </c>
      <c r="B392" s="57" t="s">
        <v>567</v>
      </c>
      <c r="C392" s="58" t="s">
        <v>1067</v>
      </c>
      <c r="D392" s="59">
        <v>74148.94</v>
      </c>
      <c r="E392" s="59">
        <v>74148.94</v>
      </c>
      <c r="F392" s="60" t="s">
        <v>44</v>
      </c>
      <c r="G392" s="44"/>
    </row>
    <row r="393" spans="1:7" x14ac:dyDescent="0.3">
      <c r="A393" s="56" t="s">
        <v>989</v>
      </c>
      <c r="B393" s="57" t="s">
        <v>567</v>
      </c>
      <c r="C393" s="58" t="s">
        <v>1068</v>
      </c>
      <c r="D393" s="59">
        <v>74148.94</v>
      </c>
      <c r="E393" s="59">
        <v>74148.94</v>
      </c>
      <c r="F393" s="60" t="s">
        <v>44</v>
      </c>
      <c r="G393" s="44"/>
    </row>
    <row r="394" spans="1:7" x14ac:dyDescent="0.3">
      <c r="A394" s="56" t="s">
        <v>1036</v>
      </c>
      <c r="B394" s="57" t="s">
        <v>567</v>
      </c>
      <c r="C394" s="58" t="s">
        <v>1069</v>
      </c>
      <c r="D394" s="59" t="s">
        <v>44</v>
      </c>
      <c r="E394" s="59">
        <v>74148.94</v>
      </c>
      <c r="F394" s="60" t="s">
        <v>44</v>
      </c>
      <c r="G394" s="44"/>
    </row>
    <row r="395" spans="1:7" ht="31.8" x14ac:dyDescent="0.3">
      <c r="A395" s="56" t="s">
        <v>1070</v>
      </c>
      <c r="B395" s="57" t="s">
        <v>567</v>
      </c>
      <c r="C395" s="58" t="s">
        <v>1071</v>
      </c>
      <c r="D395" s="59">
        <v>85000</v>
      </c>
      <c r="E395" s="59">
        <v>85000</v>
      </c>
      <c r="F395" s="60" t="s">
        <v>44</v>
      </c>
      <c r="G395" s="44"/>
    </row>
    <row r="396" spans="1:7" x14ac:dyDescent="0.3">
      <c r="A396" s="56" t="s">
        <v>695</v>
      </c>
      <c r="B396" s="57" t="s">
        <v>567</v>
      </c>
      <c r="C396" s="58" t="s">
        <v>1072</v>
      </c>
      <c r="D396" s="59">
        <v>85000</v>
      </c>
      <c r="E396" s="59">
        <v>85000</v>
      </c>
      <c r="F396" s="60" t="s">
        <v>44</v>
      </c>
      <c r="G396" s="44"/>
    </row>
    <row r="397" spans="1:7" x14ac:dyDescent="0.3">
      <c r="A397" s="56" t="s">
        <v>760</v>
      </c>
      <c r="B397" s="57" t="s">
        <v>567</v>
      </c>
      <c r="C397" s="58" t="s">
        <v>1073</v>
      </c>
      <c r="D397" s="59">
        <v>85000</v>
      </c>
      <c r="E397" s="59">
        <v>85000</v>
      </c>
      <c r="F397" s="60" t="s">
        <v>44</v>
      </c>
      <c r="G397" s="44"/>
    </row>
    <row r="398" spans="1:7" x14ac:dyDescent="0.3">
      <c r="A398" s="56" t="s">
        <v>1030</v>
      </c>
      <c r="B398" s="57" t="s">
        <v>567</v>
      </c>
      <c r="C398" s="58" t="s">
        <v>1074</v>
      </c>
      <c r="D398" s="59">
        <v>888178</v>
      </c>
      <c r="E398" s="59">
        <v>740140</v>
      </c>
      <c r="F398" s="60">
        <v>148038</v>
      </c>
      <c r="G398" s="44"/>
    </row>
    <row r="399" spans="1:7" ht="21.6" x14ac:dyDescent="0.3">
      <c r="A399" s="56" t="s">
        <v>640</v>
      </c>
      <c r="B399" s="57" t="s">
        <v>567</v>
      </c>
      <c r="C399" s="58" t="s">
        <v>1075</v>
      </c>
      <c r="D399" s="59">
        <v>888178</v>
      </c>
      <c r="E399" s="59">
        <v>740140</v>
      </c>
      <c r="F399" s="60">
        <v>148038</v>
      </c>
      <c r="G399" s="44"/>
    </row>
    <row r="400" spans="1:7" x14ac:dyDescent="0.3">
      <c r="A400" s="56" t="s">
        <v>989</v>
      </c>
      <c r="B400" s="57" t="s">
        <v>567</v>
      </c>
      <c r="C400" s="58" t="s">
        <v>1076</v>
      </c>
      <c r="D400" s="59">
        <v>888178</v>
      </c>
      <c r="E400" s="59">
        <v>740140</v>
      </c>
      <c r="F400" s="60">
        <v>148038</v>
      </c>
      <c r="G400" s="44"/>
    </row>
    <row r="401" spans="1:7" ht="31.8" x14ac:dyDescent="0.3">
      <c r="A401" s="56" t="s">
        <v>1034</v>
      </c>
      <c r="B401" s="57" t="s">
        <v>567</v>
      </c>
      <c r="C401" s="58" t="s">
        <v>1077</v>
      </c>
      <c r="D401" s="59" t="s">
        <v>44</v>
      </c>
      <c r="E401" s="59">
        <v>740140</v>
      </c>
      <c r="F401" s="60" t="s">
        <v>44</v>
      </c>
      <c r="G401" s="44"/>
    </row>
    <row r="402" spans="1:7" x14ac:dyDescent="0.3">
      <c r="A402" s="56" t="s">
        <v>1038</v>
      </c>
      <c r="B402" s="57" t="s">
        <v>567</v>
      </c>
      <c r="C402" s="58" t="s">
        <v>1078</v>
      </c>
      <c r="D402" s="59">
        <v>1205384</v>
      </c>
      <c r="E402" s="59">
        <v>904112</v>
      </c>
      <c r="F402" s="60">
        <v>301272</v>
      </c>
      <c r="G402" s="44"/>
    </row>
    <row r="403" spans="1:7" ht="21.6" x14ac:dyDescent="0.3">
      <c r="A403" s="56" t="s">
        <v>640</v>
      </c>
      <c r="B403" s="57" t="s">
        <v>567</v>
      </c>
      <c r="C403" s="58" t="s">
        <v>1079</v>
      </c>
      <c r="D403" s="59">
        <v>1205384</v>
      </c>
      <c r="E403" s="59">
        <v>904112</v>
      </c>
      <c r="F403" s="60">
        <v>301272</v>
      </c>
      <c r="G403" s="44"/>
    </row>
    <row r="404" spans="1:7" x14ac:dyDescent="0.3">
      <c r="A404" s="56" t="s">
        <v>989</v>
      </c>
      <c r="B404" s="57" t="s">
        <v>567</v>
      </c>
      <c r="C404" s="58" t="s">
        <v>1080</v>
      </c>
      <c r="D404" s="59">
        <v>1205384</v>
      </c>
      <c r="E404" s="59">
        <v>904112</v>
      </c>
      <c r="F404" s="60">
        <v>301272</v>
      </c>
      <c r="G404" s="44"/>
    </row>
    <row r="405" spans="1:7" ht="31.8" x14ac:dyDescent="0.3">
      <c r="A405" s="56" t="s">
        <v>1034</v>
      </c>
      <c r="B405" s="57" t="s">
        <v>567</v>
      </c>
      <c r="C405" s="58" t="s">
        <v>1081</v>
      </c>
      <c r="D405" s="59" t="s">
        <v>44</v>
      </c>
      <c r="E405" s="59">
        <v>904112</v>
      </c>
      <c r="F405" s="60" t="s">
        <v>44</v>
      </c>
      <c r="G405" s="44"/>
    </row>
    <row r="406" spans="1:7" ht="21.6" x14ac:dyDescent="0.3">
      <c r="A406" s="56" t="s">
        <v>1044</v>
      </c>
      <c r="B406" s="57" t="s">
        <v>567</v>
      </c>
      <c r="C406" s="58" t="s">
        <v>1082</v>
      </c>
      <c r="D406" s="59">
        <v>4980138.62</v>
      </c>
      <c r="E406" s="59">
        <v>3838194</v>
      </c>
      <c r="F406" s="60">
        <v>1141944.6200000001</v>
      </c>
      <c r="G406" s="44"/>
    </row>
    <row r="407" spans="1:7" ht="21.6" x14ac:dyDescent="0.3">
      <c r="A407" s="56" t="s">
        <v>640</v>
      </c>
      <c r="B407" s="57" t="s">
        <v>567</v>
      </c>
      <c r="C407" s="58" t="s">
        <v>1083</v>
      </c>
      <c r="D407" s="59">
        <v>4980138.62</v>
      </c>
      <c r="E407" s="59">
        <v>3838194</v>
      </c>
      <c r="F407" s="60">
        <v>1141944.6200000001</v>
      </c>
      <c r="G407" s="44"/>
    </row>
    <row r="408" spans="1:7" x14ac:dyDescent="0.3">
      <c r="A408" s="56" t="s">
        <v>642</v>
      </c>
      <c r="B408" s="57" t="s">
        <v>567</v>
      </c>
      <c r="C408" s="58" t="s">
        <v>1084</v>
      </c>
      <c r="D408" s="59">
        <v>4980138.62</v>
      </c>
      <c r="E408" s="59">
        <v>3838194</v>
      </c>
      <c r="F408" s="60">
        <v>1141944.6200000001</v>
      </c>
      <c r="G408" s="44"/>
    </row>
    <row r="409" spans="1:7" ht="31.8" x14ac:dyDescent="0.3">
      <c r="A409" s="56" t="s">
        <v>644</v>
      </c>
      <c r="B409" s="57" t="s">
        <v>567</v>
      </c>
      <c r="C409" s="58" t="s">
        <v>1085</v>
      </c>
      <c r="D409" s="59" t="s">
        <v>44</v>
      </c>
      <c r="E409" s="59">
        <v>3838194</v>
      </c>
      <c r="F409" s="60" t="s">
        <v>44</v>
      </c>
      <c r="G409" s="44"/>
    </row>
    <row r="410" spans="1:7" ht="31.8" x14ac:dyDescent="0.3">
      <c r="A410" s="56" t="s">
        <v>1086</v>
      </c>
      <c r="B410" s="57" t="s">
        <v>567</v>
      </c>
      <c r="C410" s="58" t="s">
        <v>1087</v>
      </c>
      <c r="D410" s="59">
        <v>296766</v>
      </c>
      <c r="E410" s="59">
        <v>179293.82</v>
      </c>
      <c r="F410" s="60">
        <v>117472.18</v>
      </c>
      <c r="G410" s="44"/>
    </row>
    <row r="411" spans="1:7" ht="31.8" x14ac:dyDescent="0.3">
      <c r="A411" s="56" t="s">
        <v>577</v>
      </c>
      <c r="B411" s="57" t="s">
        <v>567</v>
      </c>
      <c r="C411" s="58" t="s">
        <v>1088</v>
      </c>
      <c r="D411" s="59">
        <v>253766</v>
      </c>
      <c r="E411" s="59">
        <v>165180.01999999999</v>
      </c>
      <c r="F411" s="60">
        <v>88585.98</v>
      </c>
      <c r="G411" s="44"/>
    </row>
    <row r="412" spans="1:7" x14ac:dyDescent="0.3">
      <c r="A412" s="56" t="s">
        <v>588</v>
      </c>
      <c r="B412" s="57" t="s">
        <v>567</v>
      </c>
      <c r="C412" s="58" t="s">
        <v>1089</v>
      </c>
      <c r="D412" s="59">
        <v>253766</v>
      </c>
      <c r="E412" s="59">
        <v>165180.01999999999</v>
      </c>
      <c r="F412" s="60">
        <v>88585.98</v>
      </c>
      <c r="G412" s="44"/>
    </row>
    <row r="413" spans="1:7" x14ac:dyDescent="0.3">
      <c r="A413" s="56" t="s">
        <v>713</v>
      </c>
      <c r="B413" s="57" t="s">
        <v>567</v>
      </c>
      <c r="C413" s="58" t="s">
        <v>1090</v>
      </c>
      <c r="D413" s="59" t="s">
        <v>44</v>
      </c>
      <c r="E413" s="59">
        <v>129700.62</v>
      </c>
      <c r="F413" s="60" t="s">
        <v>44</v>
      </c>
      <c r="G413" s="44"/>
    </row>
    <row r="414" spans="1:7" ht="21.6" x14ac:dyDescent="0.3">
      <c r="A414" s="56" t="s">
        <v>715</v>
      </c>
      <c r="B414" s="57" t="s">
        <v>567</v>
      </c>
      <c r="C414" s="58" t="s">
        <v>1091</v>
      </c>
      <c r="D414" s="59" t="s">
        <v>44</v>
      </c>
      <c r="E414" s="59">
        <v>35479.4</v>
      </c>
      <c r="F414" s="60" t="s">
        <v>44</v>
      </c>
      <c r="G414" s="44"/>
    </row>
    <row r="415" spans="1:7" ht="21.6" x14ac:dyDescent="0.3">
      <c r="A415" s="56" t="s">
        <v>569</v>
      </c>
      <c r="B415" s="57" t="s">
        <v>567</v>
      </c>
      <c r="C415" s="58" t="s">
        <v>1092</v>
      </c>
      <c r="D415" s="59">
        <v>43000</v>
      </c>
      <c r="E415" s="59">
        <v>14113.8</v>
      </c>
      <c r="F415" s="60">
        <v>28886.2</v>
      </c>
      <c r="G415" s="44"/>
    </row>
    <row r="416" spans="1:7" ht="21.6" x14ac:dyDescent="0.3">
      <c r="A416" s="56" t="s">
        <v>571</v>
      </c>
      <c r="B416" s="57" t="s">
        <v>567</v>
      </c>
      <c r="C416" s="58" t="s">
        <v>1093</v>
      </c>
      <c r="D416" s="59">
        <v>43000</v>
      </c>
      <c r="E416" s="59">
        <v>14113.8</v>
      </c>
      <c r="F416" s="60">
        <v>28886.2</v>
      </c>
      <c r="G416" s="44"/>
    </row>
    <row r="417" spans="1:7" ht="21.6" x14ac:dyDescent="0.3">
      <c r="A417" s="56" t="s">
        <v>597</v>
      </c>
      <c r="B417" s="57" t="s">
        <v>567</v>
      </c>
      <c r="C417" s="58" t="s">
        <v>1094</v>
      </c>
      <c r="D417" s="59" t="s">
        <v>44</v>
      </c>
      <c r="E417" s="59">
        <v>8948.23</v>
      </c>
      <c r="F417" s="60" t="s">
        <v>44</v>
      </c>
      <c r="G417" s="44"/>
    </row>
    <row r="418" spans="1:7" x14ac:dyDescent="0.3">
      <c r="A418" s="56" t="s">
        <v>602</v>
      </c>
      <c r="B418" s="57" t="s">
        <v>567</v>
      </c>
      <c r="C418" s="58" t="s">
        <v>1095</v>
      </c>
      <c r="D418" s="59" t="s">
        <v>44</v>
      </c>
      <c r="E418" s="59">
        <v>5165.57</v>
      </c>
      <c r="F418" s="60" t="s">
        <v>44</v>
      </c>
      <c r="G418" s="44"/>
    </row>
    <row r="419" spans="1:7" ht="21.6" x14ac:dyDescent="0.3">
      <c r="A419" s="56" t="s">
        <v>1096</v>
      </c>
      <c r="B419" s="57" t="s">
        <v>567</v>
      </c>
      <c r="C419" s="58" t="s">
        <v>1097</v>
      </c>
      <c r="D419" s="59">
        <v>1511500</v>
      </c>
      <c r="E419" s="59">
        <v>1371271.51</v>
      </c>
      <c r="F419" s="60">
        <v>140228.49</v>
      </c>
      <c r="G419" s="44"/>
    </row>
    <row r="420" spans="1:7" ht="21.6" x14ac:dyDescent="0.3">
      <c r="A420" s="56" t="s">
        <v>569</v>
      </c>
      <c r="B420" s="57" t="s">
        <v>567</v>
      </c>
      <c r="C420" s="58" t="s">
        <v>1098</v>
      </c>
      <c r="D420" s="59">
        <v>1464500</v>
      </c>
      <c r="E420" s="59">
        <v>1324271.51</v>
      </c>
      <c r="F420" s="60">
        <v>140228.49</v>
      </c>
      <c r="G420" s="44"/>
    </row>
    <row r="421" spans="1:7" ht="21.6" x14ac:dyDescent="0.3">
      <c r="A421" s="56" t="s">
        <v>571</v>
      </c>
      <c r="B421" s="57" t="s">
        <v>567</v>
      </c>
      <c r="C421" s="58" t="s">
        <v>1099</v>
      </c>
      <c r="D421" s="59">
        <v>1464500</v>
      </c>
      <c r="E421" s="59">
        <v>1324271.51</v>
      </c>
      <c r="F421" s="60">
        <v>140228.49</v>
      </c>
      <c r="G421" s="44"/>
    </row>
    <row r="422" spans="1:7" x14ac:dyDescent="0.3">
      <c r="A422" s="56" t="s">
        <v>573</v>
      </c>
      <c r="B422" s="57" t="s">
        <v>567</v>
      </c>
      <c r="C422" s="58" t="s">
        <v>1100</v>
      </c>
      <c r="D422" s="59" t="s">
        <v>44</v>
      </c>
      <c r="E422" s="59">
        <v>1324271.51</v>
      </c>
      <c r="F422" s="60" t="s">
        <v>44</v>
      </c>
      <c r="G422" s="44"/>
    </row>
    <row r="423" spans="1:7" x14ac:dyDescent="0.3">
      <c r="A423" s="56" t="s">
        <v>695</v>
      </c>
      <c r="B423" s="57" t="s">
        <v>567</v>
      </c>
      <c r="C423" s="58" t="s">
        <v>1101</v>
      </c>
      <c r="D423" s="59">
        <v>47000</v>
      </c>
      <c r="E423" s="59">
        <v>47000</v>
      </c>
      <c r="F423" s="60" t="s">
        <v>44</v>
      </c>
      <c r="G423" s="44"/>
    </row>
    <row r="424" spans="1:7" x14ac:dyDescent="0.3">
      <c r="A424" s="56" t="s">
        <v>760</v>
      </c>
      <c r="B424" s="57" t="s">
        <v>567</v>
      </c>
      <c r="C424" s="58" t="s">
        <v>1102</v>
      </c>
      <c r="D424" s="59">
        <v>47000</v>
      </c>
      <c r="E424" s="59">
        <v>47000</v>
      </c>
      <c r="F424" s="60" t="s">
        <v>44</v>
      </c>
      <c r="G424" s="44"/>
    </row>
    <row r="425" spans="1:7" x14ac:dyDescent="0.3">
      <c r="A425" s="56" t="s">
        <v>1103</v>
      </c>
      <c r="B425" s="57" t="s">
        <v>567</v>
      </c>
      <c r="C425" s="58" t="s">
        <v>1104</v>
      </c>
      <c r="D425" s="59">
        <v>90000</v>
      </c>
      <c r="E425" s="59">
        <v>10913.64</v>
      </c>
      <c r="F425" s="60">
        <v>79086.36</v>
      </c>
      <c r="G425" s="44"/>
    </row>
    <row r="426" spans="1:7" x14ac:dyDescent="0.3">
      <c r="A426" s="56" t="s">
        <v>695</v>
      </c>
      <c r="B426" s="57" t="s">
        <v>567</v>
      </c>
      <c r="C426" s="58" t="s">
        <v>1105</v>
      </c>
      <c r="D426" s="59">
        <v>90000</v>
      </c>
      <c r="E426" s="59">
        <v>10913.64</v>
      </c>
      <c r="F426" s="60">
        <v>79086.36</v>
      </c>
      <c r="G426" s="44"/>
    </row>
    <row r="427" spans="1:7" x14ac:dyDescent="0.3">
      <c r="A427" s="56" t="s">
        <v>1106</v>
      </c>
      <c r="B427" s="57" t="s">
        <v>567</v>
      </c>
      <c r="C427" s="58" t="s">
        <v>1107</v>
      </c>
      <c r="D427" s="59">
        <v>90000</v>
      </c>
      <c r="E427" s="59">
        <v>10913.64</v>
      </c>
      <c r="F427" s="60">
        <v>79086.36</v>
      </c>
      <c r="G427" s="44"/>
    </row>
    <row r="428" spans="1:7" x14ac:dyDescent="0.3">
      <c r="A428" s="56" t="s">
        <v>1108</v>
      </c>
      <c r="B428" s="57" t="s">
        <v>567</v>
      </c>
      <c r="C428" s="58" t="s">
        <v>1109</v>
      </c>
      <c r="D428" s="59" t="s">
        <v>44</v>
      </c>
      <c r="E428" s="59">
        <v>10913.64</v>
      </c>
      <c r="F428" s="60" t="s">
        <v>44</v>
      </c>
      <c r="G428" s="44"/>
    </row>
    <row r="429" spans="1:7" ht="21.6" x14ac:dyDescent="0.3">
      <c r="A429" s="56" t="s">
        <v>1110</v>
      </c>
      <c r="B429" s="57" t="s">
        <v>567</v>
      </c>
      <c r="C429" s="58" t="s">
        <v>1111</v>
      </c>
      <c r="D429" s="59">
        <v>464624.82</v>
      </c>
      <c r="E429" s="59">
        <v>464624.82</v>
      </c>
      <c r="F429" s="60" t="s">
        <v>44</v>
      </c>
      <c r="G429" s="44"/>
    </row>
    <row r="430" spans="1:7" x14ac:dyDescent="0.3">
      <c r="A430" s="56" t="s">
        <v>695</v>
      </c>
      <c r="B430" s="57" t="s">
        <v>567</v>
      </c>
      <c r="C430" s="58" t="s">
        <v>1112</v>
      </c>
      <c r="D430" s="59">
        <v>464624.82</v>
      </c>
      <c r="E430" s="59">
        <v>464624.82</v>
      </c>
      <c r="F430" s="60" t="s">
        <v>44</v>
      </c>
      <c r="G430" s="44"/>
    </row>
    <row r="431" spans="1:7" ht="21.6" x14ac:dyDescent="0.3">
      <c r="A431" s="56" t="s">
        <v>1113</v>
      </c>
      <c r="B431" s="57" t="s">
        <v>567</v>
      </c>
      <c r="C431" s="58" t="s">
        <v>1114</v>
      </c>
      <c r="D431" s="59">
        <v>464624.82</v>
      </c>
      <c r="E431" s="59">
        <v>464624.82</v>
      </c>
      <c r="F431" s="60" t="s">
        <v>44</v>
      </c>
      <c r="G431" s="44"/>
    </row>
    <row r="432" spans="1:7" x14ac:dyDescent="0.3">
      <c r="A432" s="56" t="s">
        <v>1115</v>
      </c>
      <c r="B432" s="57" t="s">
        <v>567</v>
      </c>
      <c r="C432" s="58" t="s">
        <v>1116</v>
      </c>
      <c r="D432" s="59" t="s">
        <v>44</v>
      </c>
      <c r="E432" s="59">
        <v>464624.82</v>
      </c>
      <c r="F432" s="60" t="s">
        <v>44</v>
      </c>
      <c r="G432" s="44"/>
    </row>
    <row r="433" spans="1:7" ht="21.6" x14ac:dyDescent="0.3">
      <c r="A433" s="56" t="s">
        <v>1117</v>
      </c>
      <c r="B433" s="57" t="s">
        <v>567</v>
      </c>
      <c r="C433" s="58" t="s">
        <v>1118</v>
      </c>
      <c r="D433" s="59">
        <v>773000</v>
      </c>
      <c r="E433" s="59">
        <v>497070</v>
      </c>
      <c r="F433" s="60">
        <v>275930</v>
      </c>
      <c r="G433" s="44"/>
    </row>
    <row r="434" spans="1:7" x14ac:dyDescent="0.3">
      <c r="A434" s="56" t="s">
        <v>695</v>
      </c>
      <c r="B434" s="57" t="s">
        <v>567</v>
      </c>
      <c r="C434" s="58" t="s">
        <v>1119</v>
      </c>
      <c r="D434" s="59">
        <v>773000</v>
      </c>
      <c r="E434" s="59">
        <v>497070</v>
      </c>
      <c r="F434" s="60">
        <v>275930</v>
      </c>
      <c r="G434" s="44"/>
    </row>
    <row r="435" spans="1:7" x14ac:dyDescent="0.3">
      <c r="A435" s="56" t="s">
        <v>1106</v>
      </c>
      <c r="B435" s="57" t="s">
        <v>567</v>
      </c>
      <c r="C435" s="58" t="s">
        <v>1120</v>
      </c>
      <c r="D435" s="59">
        <v>773000</v>
      </c>
      <c r="E435" s="59">
        <v>497070</v>
      </c>
      <c r="F435" s="60">
        <v>275930</v>
      </c>
      <c r="G435" s="44"/>
    </row>
    <row r="436" spans="1:7" ht="21.6" x14ac:dyDescent="0.3">
      <c r="A436" s="56" t="s">
        <v>1121</v>
      </c>
      <c r="B436" s="57" t="s">
        <v>567</v>
      </c>
      <c r="C436" s="58" t="s">
        <v>1122</v>
      </c>
      <c r="D436" s="59" t="s">
        <v>44</v>
      </c>
      <c r="E436" s="59">
        <v>497070</v>
      </c>
      <c r="F436" s="60" t="s">
        <v>44</v>
      </c>
      <c r="G436" s="44"/>
    </row>
    <row r="437" spans="1:7" ht="21.6" x14ac:dyDescent="0.3">
      <c r="A437" s="56" t="s">
        <v>622</v>
      </c>
      <c r="B437" s="57" t="s">
        <v>567</v>
      </c>
      <c r="C437" s="58" t="s">
        <v>1123</v>
      </c>
      <c r="D437" s="59">
        <v>7000</v>
      </c>
      <c r="E437" s="59">
        <v>7000</v>
      </c>
      <c r="F437" s="60" t="s">
        <v>44</v>
      </c>
      <c r="G437" s="44"/>
    </row>
    <row r="438" spans="1:7" x14ac:dyDescent="0.3">
      <c r="A438" s="56" t="s">
        <v>695</v>
      </c>
      <c r="B438" s="57" t="s">
        <v>567</v>
      </c>
      <c r="C438" s="58" t="s">
        <v>1124</v>
      </c>
      <c r="D438" s="59">
        <v>7000</v>
      </c>
      <c r="E438" s="59">
        <v>7000</v>
      </c>
      <c r="F438" s="60" t="s">
        <v>44</v>
      </c>
      <c r="G438" s="44"/>
    </row>
    <row r="439" spans="1:7" x14ac:dyDescent="0.3">
      <c r="A439" s="56" t="s">
        <v>697</v>
      </c>
      <c r="B439" s="57" t="s">
        <v>567</v>
      </c>
      <c r="C439" s="58" t="s">
        <v>1125</v>
      </c>
      <c r="D439" s="59">
        <v>7000</v>
      </c>
      <c r="E439" s="59">
        <v>7000</v>
      </c>
      <c r="F439" s="60" t="s">
        <v>44</v>
      </c>
      <c r="G439" s="44"/>
    </row>
    <row r="440" spans="1:7" ht="31.8" x14ac:dyDescent="0.3">
      <c r="A440" s="56" t="s">
        <v>1126</v>
      </c>
      <c r="B440" s="57" t="s">
        <v>567</v>
      </c>
      <c r="C440" s="58" t="s">
        <v>1127</v>
      </c>
      <c r="D440" s="59">
        <v>4161323.1</v>
      </c>
      <c r="E440" s="59">
        <v>3335146.1</v>
      </c>
      <c r="F440" s="60">
        <v>826177</v>
      </c>
      <c r="G440" s="44"/>
    </row>
    <row r="441" spans="1:7" x14ac:dyDescent="0.3">
      <c r="A441" s="56" t="s">
        <v>695</v>
      </c>
      <c r="B441" s="57" t="s">
        <v>567</v>
      </c>
      <c r="C441" s="58" t="s">
        <v>1128</v>
      </c>
      <c r="D441" s="59">
        <v>4161323.1</v>
      </c>
      <c r="E441" s="59">
        <v>3335146.1</v>
      </c>
      <c r="F441" s="60">
        <v>826177</v>
      </c>
      <c r="G441" s="44"/>
    </row>
    <row r="442" spans="1:7" ht="21.6" x14ac:dyDescent="0.3">
      <c r="A442" s="56" t="s">
        <v>1113</v>
      </c>
      <c r="B442" s="57" t="s">
        <v>567</v>
      </c>
      <c r="C442" s="58" t="s">
        <v>1129</v>
      </c>
      <c r="D442" s="59">
        <v>4161323.1</v>
      </c>
      <c r="E442" s="59">
        <v>3335146.1</v>
      </c>
      <c r="F442" s="60">
        <v>826177</v>
      </c>
      <c r="G442" s="44"/>
    </row>
    <row r="443" spans="1:7" x14ac:dyDescent="0.3">
      <c r="A443" s="56" t="s">
        <v>1115</v>
      </c>
      <c r="B443" s="57" t="s">
        <v>567</v>
      </c>
      <c r="C443" s="58" t="s">
        <v>1130</v>
      </c>
      <c r="D443" s="59" t="s">
        <v>44</v>
      </c>
      <c r="E443" s="59">
        <v>3335146.1</v>
      </c>
      <c r="F443" s="60" t="s">
        <v>44</v>
      </c>
      <c r="G443" s="44"/>
    </row>
    <row r="444" spans="1:7" ht="31.8" x14ac:dyDescent="0.3">
      <c r="A444" s="56" t="s">
        <v>1131</v>
      </c>
      <c r="B444" s="57" t="s">
        <v>567</v>
      </c>
      <c r="C444" s="58" t="s">
        <v>1132</v>
      </c>
      <c r="D444" s="59">
        <v>5244788.75</v>
      </c>
      <c r="E444" s="59">
        <v>5103000</v>
      </c>
      <c r="F444" s="60">
        <v>141788.75</v>
      </c>
      <c r="G444" s="44"/>
    </row>
    <row r="445" spans="1:7" x14ac:dyDescent="0.3">
      <c r="A445" s="56" t="s">
        <v>695</v>
      </c>
      <c r="B445" s="57" t="s">
        <v>567</v>
      </c>
      <c r="C445" s="58" t="s">
        <v>1133</v>
      </c>
      <c r="D445" s="59">
        <v>5244788.75</v>
      </c>
      <c r="E445" s="59">
        <v>5103000</v>
      </c>
      <c r="F445" s="60">
        <v>141788.75</v>
      </c>
      <c r="G445" s="44"/>
    </row>
    <row r="446" spans="1:7" ht="21.6" x14ac:dyDescent="0.3">
      <c r="A446" s="56" t="s">
        <v>1113</v>
      </c>
      <c r="B446" s="57" t="s">
        <v>567</v>
      </c>
      <c r="C446" s="58" t="s">
        <v>1134</v>
      </c>
      <c r="D446" s="59">
        <v>5244788.75</v>
      </c>
      <c r="E446" s="59">
        <v>5103000</v>
      </c>
      <c r="F446" s="60">
        <v>141788.75</v>
      </c>
      <c r="G446" s="44"/>
    </row>
    <row r="447" spans="1:7" x14ac:dyDescent="0.3">
      <c r="A447" s="56" t="s">
        <v>1115</v>
      </c>
      <c r="B447" s="57" t="s">
        <v>567</v>
      </c>
      <c r="C447" s="58" t="s">
        <v>1135</v>
      </c>
      <c r="D447" s="59" t="s">
        <v>44</v>
      </c>
      <c r="E447" s="59">
        <v>5103000</v>
      </c>
      <c r="F447" s="60" t="s">
        <v>44</v>
      </c>
      <c r="G447" s="44"/>
    </row>
    <row r="448" spans="1:7" ht="31.8" x14ac:dyDescent="0.3">
      <c r="A448" s="56" t="s">
        <v>1136</v>
      </c>
      <c r="B448" s="57" t="s">
        <v>567</v>
      </c>
      <c r="C448" s="58" t="s">
        <v>1137</v>
      </c>
      <c r="D448" s="59">
        <v>21412335.41</v>
      </c>
      <c r="E448" s="59">
        <v>18575889.41</v>
      </c>
      <c r="F448" s="60">
        <v>2836446</v>
      </c>
      <c r="G448" s="44"/>
    </row>
    <row r="449" spans="1:7" x14ac:dyDescent="0.3">
      <c r="A449" s="56" t="s">
        <v>695</v>
      </c>
      <c r="B449" s="57" t="s">
        <v>567</v>
      </c>
      <c r="C449" s="58" t="s">
        <v>1138</v>
      </c>
      <c r="D449" s="59">
        <v>16350675</v>
      </c>
      <c r="E449" s="59">
        <v>13514229</v>
      </c>
      <c r="F449" s="60">
        <v>2836446</v>
      </c>
      <c r="G449" s="44"/>
    </row>
    <row r="450" spans="1:7" ht="21.6" x14ac:dyDescent="0.3">
      <c r="A450" s="56" t="s">
        <v>1113</v>
      </c>
      <c r="B450" s="57" t="s">
        <v>567</v>
      </c>
      <c r="C450" s="58" t="s">
        <v>1139</v>
      </c>
      <c r="D450" s="59">
        <v>16350675</v>
      </c>
      <c r="E450" s="59">
        <v>13514229</v>
      </c>
      <c r="F450" s="60">
        <v>2836446</v>
      </c>
      <c r="G450" s="44"/>
    </row>
    <row r="451" spans="1:7" x14ac:dyDescent="0.3">
      <c r="A451" s="56" t="s">
        <v>1115</v>
      </c>
      <c r="B451" s="57" t="s">
        <v>567</v>
      </c>
      <c r="C451" s="58" t="s">
        <v>1140</v>
      </c>
      <c r="D451" s="59" t="s">
        <v>44</v>
      </c>
      <c r="E451" s="59">
        <v>13514229</v>
      </c>
      <c r="F451" s="60" t="s">
        <v>44</v>
      </c>
      <c r="G451" s="44"/>
    </row>
    <row r="452" spans="1:7" ht="21.6" x14ac:dyDescent="0.3">
      <c r="A452" s="56" t="s">
        <v>845</v>
      </c>
      <c r="B452" s="57" t="s">
        <v>567</v>
      </c>
      <c r="C452" s="58" t="s">
        <v>1141</v>
      </c>
      <c r="D452" s="59">
        <v>5061660.41</v>
      </c>
      <c r="E452" s="59">
        <v>5061660.41</v>
      </c>
      <c r="F452" s="60" t="s">
        <v>44</v>
      </c>
      <c r="G452" s="44"/>
    </row>
    <row r="453" spans="1:7" x14ac:dyDescent="0.3">
      <c r="A453" s="56" t="s">
        <v>847</v>
      </c>
      <c r="B453" s="57" t="s">
        <v>567</v>
      </c>
      <c r="C453" s="58" t="s">
        <v>1142</v>
      </c>
      <c r="D453" s="59">
        <v>5061660.41</v>
      </c>
      <c r="E453" s="59">
        <v>5061660.41</v>
      </c>
      <c r="F453" s="60" t="s">
        <v>44</v>
      </c>
      <c r="G453" s="44"/>
    </row>
    <row r="454" spans="1:7" ht="21.6" x14ac:dyDescent="0.3">
      <c r="A454" s="56" t="s">
        <v>1143</v>
      </c>
      <c r="B454" s="57" t="s">
        <v>567</v>
      </c>
      <c r="C454" s="58" t="s">
        <v>1144</v>
      </c>
      <c r="D454" s="59" t="s">
        <v>44</v>
      </c>
      <c r="E454" s="59">
        <v>5061660.41</v>
      </c>
      <c r="F454" s="60" t="s">
        <v>44</v>
      </c>
      <c r="G454" s="44"/>
    </row>
    <row r="455" spans="1:7" ht="31.8" x14ac:dyDescent="0.3">
      <c r="A455" s="56" t="s">
        <v>1136</v>
      </c>
      <c r="B455" s="57" t="s">
        <v>567</v>
      </c>
      <c r="C455" s="58" t="s">
        <v>1145</v>
      </c>
      <c r="D455" s="59">
        <v>5739756</v>
      </c>
      <c r="E455" s="59">
        <v>5739756</v>
      </c>
      <c r="F455" s="60" t="s">
        <v>44</v>
      </c>
      <c r="G455" s="44"/>
    </row>
    <row r="456" spans="1:7" ht="21.6" x14ac:dyDescent="0.3">
      <c r="A456" s="56" t="s">
        <v>845</v>
      </c>
      <c r="B456" s="57" t="s">
        <v>567</v>
      </c>
      <c r="C456" s="58" t="s">
        <v>1146</v>
      </c>
      <c r="D456" s="59">
        <v>5739756</v>
      </c>
      <c r="E456" s="59">
        <v>5739756</v>
      </c>
      <c r="F456" s="60" t="s">
        <v>44</v>
      </c>
      <c r="G456" s="44"/>
    </row>
    <row r="457" spans="1:7" x14ac:dyDescent="0.3">
      <c r="A457" s="56" t="s">
        <v>847</v>
      </c>
      <c r="B457" s="57" t="s">
        <v>567</v>
      </c>
      <c r="C457" s="58" t="s">
        <v>1147</v>
      </c>
      <c r="D457" s="59">
        <v>5739756</v>
      </c>
      <c r="E457" s="59">
        <v>5739756</v>
      </c>
      <c r="F457" s="60" t="s">
        <v>44</v>
      </c>
      <c r="G457" s="44"/>
    </row>
    <row r="458" spans="1:7" ht="21.6" x14ac:dyDescent="0.3">
      <c r="A458" s="56" t="s">
        <v>1143</v>
      </c>
      <c r="B458" s="57" t="s">
        <v>567</v>
      </c>
      <c r="C458" s="58" t="s">
        <v>1148</v>
      </c>
      <c r="D458" s="59" t="s">
        <v>44</v>
      </c>
      <c r="E458" s="59">
        <v>5739756</v>
      </c>
      <c r="F458" s="60" t="s">
        <v>44</v>
      </c>
      <c r="G458" s="44"/>
    </row>
    <row r="459" spans="1:7" ht="21.6" x14ac:dyDescent="0.3">
      <c r="A459" s="56" t="s">
        <v>1149</v>
      </c>
      <c r="B459" s="57" t="s">
        <v>567</v>
      </c>
      <c r="C459" s="58" t="s">
        <v>1150</v>
      </c>
      <c r="D459" s="59">
        <v>23000</v>
      </c>
      <c r="E459" s="59">
        <v>15036</v>
      </c>
      <c r="F459" s="60">
        <v>7964</v>
      </c>
      <c r="G459" s="44"/>
    </row>
    <row r="460" spans="1:7" ht="21.6" x14ac:dyDescent="0.3">
      <c r="A460" s="56" t="s">
        <v>569</v>
      </c>
      <c r="B460" s="57" t="s">
        <v>567</v>
      </c>
      <c r="C460" s="58" t="s">
        <v>1151</v>
      </c>
      <c r="D460" s="59">
        <v>23000</v>
      </c>
      <c r="E460" s="59">
        <v>15036</v>
      </c>
      <c r="F460" s="60">
        <v>7964</v>
      </c>
      <c r="G460" s="44"/>
    </row>
    <row r="461" spans="1:7" ht="21.6" x14ac:dyDescent="0.3">
      <c r="A461" s="56" t="s">
        <v>571</v>
      </c>
      <c r="B461" s="57" t="s">
        <v>567</v>
      </c>
      <c r="C461" s="58" t="s">
        <v>1152</v>
      </c>
      <c r="D461" s="59">
        <v>23000</v>
      </c>
      <c r="E461" s="59">
        <v>15036</v>
      </c>
      <c r="F461" s="60">
        <v>7964</v>
      </c>
      <c r="G461" s="44"/>
    </row>
    <row r="462" spans="1:7" ht="21.6" x14ac:dyDescent="0.3">
      <c r="A462" s="56" t="s">
        <v>597</v>
      </c>
      <c r="B462" s="57" t="s">
        <v>567</v>
      </c>
      <c r="C462" s="58" t="s">
        <v>1153</v>
      </c>
      <c r="D462" s="59" t="s">
        <v>44</v>
      </c>
      <c r="E462" s="59">
        <v>3000</v>
      </c>
      <c r="F462" s="60" t="s">
        <v>44</v>
      </c>
      <c r="G462" s="44"/>
    </row>
    <row r="463" spans="1:7" x14ac:dyDescent="0.3">
      <c r="A463" s="56" t="s">
        <v>573</v>
      </c>
      <c r="B463" s="57" t="s">
        <v>567</v>
      </c>
      <c r="C463" s="58" t="s">
        <v>1154</v>
      </c>
      <c r="D463" s="59" t="s">
        <v>44</v>
      </c>
      <c r="E463" s="59">
        <v>12036</v>
      </c>
      <c r="F463" s="60" t="s">
        <v>44</v>
      </c>
      <c r="G463" s="44"/>
    </row>
    <row r="464" spans="1:7" x14ac:dyDescent="0.3">
      <c r="A464" s="56" t="s">
        <v>1155</v>
      </c>
      <c r="B464" s="57" t="s">
        <v>567</v>
      </c>
      <c r="C464" s="58" t="s">
        <v>1156</v>
      </c>
      <c r="D464" s="59">
        <v>120800</v>
      </c>
      <c r="E464" s="59">
        <v>73946.649999999994</v>
      </c>
      <c r="F464" s="60">
        <v>46853.35</v>
      </c>
      <c r="G464" s="44"/>
    </row>
    <row r="465" spans="1:7" ht="31.8" x14ac:dyDescent="0.3">
      <c r="A465" s="56" t="s">
        <v>577</v>
      </c>
      <c r="B465" s="57" t="s">
        <v>567</v>
      </c>
      <c r="C465" s="58" t="s">
        <v>1157</v>
      </c>
      <c r="D465" s="59">
        <v>117500</v>
      </c>
      <c r="E465" s="59">
        <v>71746.649999999994</v>
      </c>
      <c r="F465" s="60">
        <v>45753.35</v>
      </c>
      <c r="G465" s="44"/>
    </row>
    <row r="466" spans="1:7" x14ac:dyDescent="0.3">
      <c r="A466" s="56" t="s">
        <v>579</v>
      </c>
      <c r="B466" s="57" t="s">
        <v>567</v>
      </c>
      <c r="C466" s="58" t="s">
        <v>1158</v>
      </c>
      <c r="D466" s="59">
        <v>117500</v>
      </c>
      <c r="E466" s="59">
        <v>71746.649999999994</v>
      </c>
      <c r="F466" s="60">
        <v>45753.35</v>
      </c>
      <c r="G466" s="44"/>
    </row>
    <row r="467" spans="1:7" x14ac:dyDescent="0.3">
      <c r="A467" s="56" t="s">
        <v>581</v>
      </c>
      <c r="B467" s="57" t="s">
        <v>567</v>
      </c>
      <c r="C467" s="58" t="s">
        <v>1159</v>
      </c>
      <c r="D467" s="59" t="s">
        <v>44</v>
      </c>
      <c r="E467" s="59">
        <v>55790.13</v>
      </c>
      <c r="F467" s="60" t="s">
        <v>44</v>
      </c>
      <c r="G467" s="44"/>
    </row>
    <row r="468" spans="1:7" ht="31.8" x14ac:dyDescent="0.3">
      <c r="A468" s="56" t="s">
        <v>583</v>
      </c>
      <c r="B468" s="57" t="s">
        <v>567</v>
      </c>
      <c r="C468" s="58" t="s">
        <v>1160</v>
      </c>
      <c r="D468" s="59" t="s">
        <v>44</v>
      </c>
      <c r="E468" s="59">
        <v>15956.52</v>
      </c>
      <c r="F468" s="60" t="s">
        <v>44</v>
      </c>
      <c r="G468" s="44"/>
    </row>
    <row r="469" spans="1:7" ht="21.6" x14ac:dyDescent="0.3">
      <c r="A469" s="56" t="s">
        <v>569</v>
      </c>
      <c r="B469" s="57" t="s">
        <v>567</v>
      </c>
      <c r="C469" s="58" t="s">
        <v>1161</v>
      </c>
      <c r="D469" s="59">
        <v>3300</v>
      </c>
      <c r="E469" s="59">
        <v>2200</v>
      </c>
      <c r="F469" s="60">
        <v>1100</v>
      </c>
      <c r="G469" s="44"/>
    </row>
    <row r="470" spans="1:7" ht="21.6" x14ac:dyDescent="0.3">
      <c r="A470" s="56" t="s">
        <v>571</v>
      </c>
      <c r="B470" s="57" t="s">
        <v>567</v>
      </c>
      <c r="C470" s="58" t="s">
        <v>1162</v>
      </c>
      <c r="D470" s="59">
        <v>3300</v>
      </c>
      <c r="E470" s="59">
        <v>2200</v>
      </c>
      <c r="F470" s="60">
        <v>1100</v>
      </c>
      <c r="G470" s="44"/>
    </row>
    <row r="471" spans="1:7" ht="21.6" x14ac:dyDescent="0.3">
      <c r="A471" s="56" t="s">
        <v>597</v>
      </c>
      <c r="B471" s="57" t="s">
        <v>567</v>
      </c>
      <c r="C471" s="58" t="s">
        <v>1163</v>
      </c>
      <c r="D471" s="59" t="s">
        <v>44</v>
      </c>
      <c r="E471" s="59">
        <v>400</v>
      </c>
      <c r="F471" s="60" t="s">
        <v>44</v>
      </c>
      <c r="G471" s="44"/>
    </row>
    <row r="472" spans="1:7" x14ac:dyDescent="0.3">
      <c r="A472" s="56" t="s">
        <v>573</v>
      </c>
      <c r="B472" s="57" t="s">
        <v>567</v>
      </c>
      <c r="C472" s="58" t="s">
        <v>1164</v>
      </c>
      <c r="D472" s="59" t="s">
        <v>44</v>
      </c>
      <c r="E472" s="59">
        <v>1800</v>
      </c>
      <c r="F472" s="60" t="s">
        <v>44</v>
      </c>
      <c r="G472" s="44"/>
    </row>
    <row r="473" spans="1:7" x14ac:dyDescent="0.3">
      <c r="A473" s="56" t="s">
        <v>1165</v>
      </c>
      <c r="B473" s="57" t="s">
        <v>567</v>
      </c>
      <c r="C473" s="58" t="s">
        <v>1166</v>
      </c>
      <c r="D473" s="59">
        <v>6000</v>
      </c>
      <c r="E473" s="59">
        <v>3000</v>
      </c>
      <c r="F473" s="60">
        <v>3000</v>
      </c>
      <c r="G473" s="44"/>
    </row>
    <row r="474" spans="1:7" ht="21.6" x14ac:dyDescent="0.3">
      <c r="A474" s="56" t="s">
        <v>569</v>
      </c>
      <c r="B474" s="57" t="s">
        <v>567</v>
      </c>
      <c r="C474" s="58" t="s">
        <v>1167</v>
      </c>
      <c r="D474" s="59">
        <v>6000</v>
      </c>
      <c r="E474" s="59">
        <v>3000</v>
      </c>
      <c r="F474" s="60">
        <v>3000</v>
      </c>
      <c r="G474" s="44"/>
    </row>
    <row r="475" spans="1:7" ht="21.6" x14ac:dyDescent="0.3">
      <c r="A475" s="56" t="s">
        <v>571</v>
      </c>
      <c r="B475" s="57" t="s">
        <v>567</v>
      </c>
      <c r="C475" s="58" t="s">
        <v>1168</v>
      </c>
      <c r="D475" s="59">
        <v>6000</v>
      </c>
      <c r="E475" s="59">
        <v>3000</v>
      </c>
      <c r="F475" s="60">
        <v>3000</v>
      </c>
      <c r="G475" s="44"/>
    </row>
    <row r="476" spans="1:7" x14ac:dyDescent="0.3">
      <c r="A476" s="56" t="s">
        <v>573</v>
      </c>
      <c r="B476" s="57" t="s">
        <v>567</v>
      </c>
      <c r="C476" s="58" t="s">
        <v>1169</v>
      </c>
      <c r="D476" s="59" t="s">
        <v>44</v>
      </c>
      <c r="E476" s="59">
        <v>3000</v>
      </c>
      <c r="F476" s="60" t="s">
        <v>44</v>
      </c>
      <c r="G476" s="44"/>
    </row>
    <row r="477" spans="1:7" ht="21.6" x14ac:dyDescent="0.3">
      <c r="A477" s="56" t="s">
        <v>631</v>
      </c>
      <c r="B477" s="57" t="s">
        <v>567</v>
      </c>
      <c r="C477" s="58" t="s">
        <v>1170</v>
      </c>
      <c r="D477" s="59">
        <v>526121.5</v>
      </c>
      <c r="E477" s="59">
        <v>526121.5</v>
      </c>
      <c r="F477" s="60" t="s">
        <v>44</v>
      </c>
      <c r="G477" s="44"/>
    </row>
    <row r="478" spans="1:7" ht="21.6" x14ac:dyDescent="0.3">
      <c r="A478" s="56" t="s">
        <v>569</v>
      </c>
      <c r="B478" s="57" t="s">
        <v>567</v>
      </c>
      <c r="C478" s="58" t="s">
        <v>1171</v>
      </c>
      <c r="D478" s="59">
        <v>526121.5</v>
      </c>
      <c r="E478" s="59">
        <v>526121.5</v>
      </c>
      <c r="F478" s="60" t="s">
        <v>44</v>
      </c>
      <c r="G478" s="44"/>
    </row>
    <row r="479" spans="1:7" ht="21.6" x14ac:dyDescent="0.3">
      <c r="A479" s="56" t="s">
        <v>571</v>
      </c>
      <c r="B479" s="57" t="s">
        <v>567</v>
      </c>
      <c r="C479" s="58" t="s">
        <v>1172</v>
      </c>
      <c r="D479" s="59">
        <v>526121.5</v>
      </c>
      <c r="E479" s="59">
        <v>526121.5</v>
      </c>
      <c r="F479" s="60" t="s">
        <v>44</v>
      </c>
      <c r="G479" s="44"/>
    </row>
    <row r="480" spans="1:7" x14ac:dyDescent="0.3">
      <c r="A480" s="56" t="s">
        <v>573</v>
      </c>
      <c r="B480" s="57" t="s">
        <v>567</v>
      </c>
      <c r="C480" s="58" t="s">
        <v>1173</v>
      </c>
      <c r="D480" s="59" t="s">
        <v>44</v>
      </c>
      <c r="E480" s="59">
        <v>526121.5</v>
      </c>
      <c r="F480" s="60" t="s">
        <v>44</v>
      </c>
      <c r="G480" s="44"/>
    </row>
    <row r="481" spans="1:7" ht="21.6" x14ac:dyDescent="0.3">
      <c r="A481" s="56" t="s">
        <v>1174</v>
      </c>
      <c r="B481" s="57" t="s">
        <v>567</v>
      </c>
      <c r="C481" s="58" t="s">
        <v>1175</v>
      </c>
      <c r="D481" s="59">
        <v>452000</v>
      </c>
      <c r="E481" s="59">
        <v>232954.28</v>
      </c>
      <c r="F481" s="60">
        <v>219045.72</v>
      </c>
      <c r="G481" s="44"/>
    </row>
    <row r="482" spans="1:7" ht="31.8" x14ac:dyDescent="0.3">
      <c r="A482" s="56" t="s">
        <v>577</v>
      </c>
      <c r="B482" s="57" t="s">
        <v>567</v>
      </c>
      <c r="C482" s="58" t="s">
        <v>1176</v>
      </c>
      <c r="D482" s="59">
        <v>440950</v>
      </c>
      <c r="E482" s="59">
        <v>226160.78</v>
      </c>
      <c r="F482" s="60">
        <v>214789.22</v>
      </c>
      <c r="G482" s="44"/>
    </row>
    <row r="483" spans="1:7" x14ac:dyDescent="0.3">
      <c r="A483" s="56" t="s">
        <v>579</v>
      </c>
      <c r="B483" s="57" t="s">
        <v>567</v>
      </c>
      <c r="C483" s="58" t="s">
        <v>1177</v>
      </c>
      <c r="D483" s="59">
        <v>440950</v>
      </c>
      <c r="E483" s="59">
        <v>226160.78</v>
      </c>
      <c r="F483" s="60">
        <v>214789.22</v>
      </c>
      <c r="G483" s="44"/>
    </row>
    <row r="484" spans="1:7" x14ac:dyDescent="0.3">
      <c r="A484" s="56" t="s">
        <v>581</v>
      </c>
      <c r="B484" s="57" t="s">
        <v>567</v>
      </c>
      <c r="C484" s="58" t="s">
        <v>1178</v>
      </c>
      <c r="D484" s="59" t="s">
        <v>44</v>
      </c>
      <c r="E484" s="59">
        <v>180105.99</v>
      </c>
      <c r="F484" s="60" t="s">
        <v>44</v>
      </c>
      <c r="G484" s="44"/>
    </row>
    <row r="485" spans="1:7" ht="31.8" x14ac:dyDescent="0.3">
      <c r="A485" s="56" t="s">
        <v>583</v>
      </c>
      <c r="B485" s="57" t="s">
        <v>567</v>
      </c>
      <c r="C485" s="58" t="s">
        <v>1179</v>
      </c>
      <c r="D485" s="59" t="s">
        <v>44</v>
      </c>
      <c r="E485" s="59">
        <v>46054.79</v>
      </c>
      <c r="F485" s="60" t="s">
        <v>44</v>
      </c>
      <c r="G485" s="44"/>
    </row>
    <row r="486" spans="1:7" ht="21.6" x14ac:dyDescent="0.3">
      <c r="A486" s="56" t="s">
        <v>569</v>
      </c>
      <c r="B486" s="57" t="s">
        <v>567</v>
      </c>
      <c r="C486" s="58" t="s">
        <v>1180</v>
      </c>
      <c r="D486" s="59">
        <v>11050</v>
      </c>
      <c r="E486" s="59">
        <v>6793.5</v>
      </c>
      <c r="F486" s="60">
        <v>4256.5</v>
      </c>
      <c r="G486" s="44"/>
    </row>
    <row r="487" spans="1:7" ht="21.6" x14ac:dyDescent="0.3">
      <c r="A487" s="56" t="s">
        <v>571</v>
      </c>
      <c r="B487" s="57" t="s">
        <v>567</v>
      </c>
      <c r="C487" s="58" t="s">
        <v>1181</v>
      </c>
      <c r="D487" s="59">
        <v>11050</v>
      </c>
      <c r="E487" s="59">
        <v>6793.5</v>
      </c>
      <c r="F487" s="60">
        <v>4256.5</v>
      </c>
      <c r="G487" s="44"/>
    </row>
    <row r="488" spans="1:7" ht="21.6" x14ac:dyDescent="0.3">
      <c r="A488" s="56" t="s">
        <v>597</v>
      </c>
      <c r="B488" s="57" t="s">
        <v>567</v>
      </c>
      <c r="C488" s="58" t="s">
        <v>1182</v>
      </c>
      <c r="D488" s="59" t="s">
        <v>44</v>
      </c>
      <c r="E488" s="59">
        <v>6640</v>
      </c>
      <c r="F488" s="60" t="s">
        <v>44</v>
      </c>
      <c r="G488" s="44"/>
    </row>
    <row r="489" spans="1:7" x14ac:dyDescent="0.3">
      <c r="A489" s="56" t="s">
        <v>573</v>
      </c>
      <c r="B489" s="57" t="s">
        <v>567</v>
      </c>
      <c r="C489" s="58" t="s">
        <v>1183</v>
      </c>
      <c r="D489" s="59" t="s">
        <v>44</v>
      </c>
      <c r="E489" s="59">
        <v>153.5</v>
      </c>
      <c r="F489" s="60" t="s">
        <v>44</v>
      </c>
      <c r="G489" s="44"/>
    </row>
    <row r="490" spans="1:7" x14ac:dyDescent="0.3">
      <c r="A490" s="56" t="s">
        <v>1184</v>
      </c>
      <c r="B490" s="57" t="s">
        <v>567</v>
      </c>
      <c r="C490" s="58" t="s">
        <v>1185</v>
      </c>
      <c r="D490" s="59">
        <v>357700</v>
      </c>
      <c r="E490" s="59">
        <v>244032.85</v>
      </c>
      <c r="F490" s="60">
        <v>113667.15</v>
      </c>
      <c r="G490" s="44"/>
    </row>
    <row r="491" spans="1:7" ht="31.8" x14ac:dyDescent="0.3">
      <c r="A491" s="56" t="s">
        <v>577</v>
      </c>
      <c r="B491" s="57" t="s">
        <v>567</v>
      </c>
      <c r="C491" s="58" t="s">
        <v>1186</v>
      </c>
      <c r="D491" s="59">
        <v>346660</v>
      </c>
      <c r="E491" s="59">
        <v>243632.85</v>
      </c>
      <c r="F491" s="60">
        <v>103027.15</v>
      </c>
      <c r="G491" s="44"/>
    </row>
    <row r="492" spans="1:7" x14ac:dyDescent="0.3">
      <c r="A492" s="56" t="s">
        <v>579</v>
      </c>
      <c r="B492" s="57" t="s">
        <v>567</v>
      </c>
      <c r="C492" s="58" t="s">
        <v>1187</v>
      </c>
      <c r="D492" s="59">
        <v>346660</v>
      </c>
      <c r="E492" s="59">
        <v>243632.85</v>
      </c>
      <c r="F492" s="60">
        <v>103027.15</v>
      </c>
      <c r="G492" s="44"/>
    </row>
    <row r="493" spans="1:7" x14ac:dyDescent="0.3">
      <c r="A493" s="56" t="s">
        <v>581</v>
      </c>
      <c r="B493" s="57" t="s">
        <v>567</v>
      </c>
      <c r="C493" s="58" t="s">
        <v>1188</v>
      </c>
      <c r="D493" s="59" t="s">
        <v>44</v>
      </c>
      <c r="E493" s="59">
        <v>176279.67999999999</v>
      </c>
      <c r="F493" s="60" t="s">
        <v>44</v>
      </c>
      <c r="G493" s="44"/>
    </row>
    <row r="494" spans="1:7" ht="31.8" x14ac:dyDescent="0.3">
      <c r="A494" s="56" t="s">
        <v>583</v>
      </c>
      <c r="B494" s="57" t="s">
        <v>567</v>
      </c>
      <c r="C494" s="58" t="s">
        <v>1189</v>
      </c>
      <c r="D494" s="59" t="s">
        <v>44</v>
      </c>
      <c r="E494" s="59">
        <v>67353.17</v>
      </c>
      <c r="F494" s="60" t="s">
        <v>44</v>
      </c>
      <c r="G494" s="44"/>
    </row>
    <row r="495" spans="1:7" ht="21.6" x14ac:dyDescent="0.3">
      <c r="A495" s="56" t="s">
        <v>569</v>
      </c>
      <c r="B495" s="57" t="s">
        <v>567</v>
      </c>
      <c r="C495" s="58" t="s">
        <v>1190</v>
      </c>
      <c r="D495" s="59">
        <v>11040</v>
      </c>
      <c r="E495" s="59">
        <v>400</v>
      </c>
      <c r="F495" s="60">
        <v>10640</v>
      </c>
      <c r="G495" s="44"/>
    </row>
    <row r="496" spans="1:7" ht="21.6" x14ac:dyDescent="0.3">
      <c r="A496" s="56" t="s">
        <v>571</v>
      </c>
      <c r="B496" s="57" t="s">
        <v>567</v>
      </c>
      <c r="C496" s="58" t="s">
        <v>1191</v>
      </c>
      <c r="D496" s="59">
        <v>11040</v>
      </c>
      <c r="E496" s="59">
        <v>400</v>
      </c>
      <c r="F496" s="60">
        <v>10640</v>
      </c>
      <c r="G496" s="44"/>
    </row>
    <row r="497" spans="1:7" ht="21.6" x14ac:dyDescent="0.3">
      <c r="A497" s="56" t="s">
        <v>597</v>
      </c>
      <c r="B497" s="57" t="s">
        <v>567</v>
      </c>
      <c r="C497" s="58" t="s">
        <v>1192</v>
      </c>
      <c r="D497" s="59" t="s">
        <v>44</v>
      </c>
      <c r="E497" s="59">
        <v>400</v>
      </c>
      <c r="F497" s="60" t="s">
        <v>44</v>
      </c>
      <c r="G497" s="44"/>
    </row>
    <row r="498" spans="1:7" x14ac:dyDescent="0.3">
      <c r="A498" s="56" t="s">
        <v>1184</v>
      </c>
      <c r="B498" s="57" t="s">
        <v>567</v>
      </c>
      <c r="C498" s="58" t="s">
        <v>1193</v>
      </c>
      <c r="D498" s="59">
        <v>839900</v>
      </c>
      <c r="E498" s="59">
        <v>408251.74</v>
      </c>
      <c r="F498" s="60">
        <v>431648.26</v>
      </c>
      <c r="G498" s="44"/>
    </row>
    <row r="499" spans="1:7" ht="31.8" x14ac:dyDescent="0.3">
      <c r="A499" s="56" t="s">
        <v>577</v>
      </c>
      <c r="B499" s="57" t="s">
        <v>567</v>
      </c>
      <c r="C499" s="58" t="s">
        <v>1194</v>
      </c>
      <c r="D499" s="59">
        <v>817800</v>
      </c>
      <c r="E499" s="59">
        <v>404168.44</v>
      </c>
      <c r="F499" s="60">
        <v>413631.56</v>
      </c>
      <c r="G499" s="44"/>
    </row>
    <row r="500" spans="1:7" x14ac:dyDescent="0.3">
      <c r="A500" s="56" t="s">
        <v>579</v>
      </c>
      <c r="B500" s="57" t="s">
        <v>567</v>
      </c>
      <c r="C500" s="58" t="s">
        <v>1195</v>
      </c>
      <c r="D500" s="59">
        <v>817800</v>
      </c>
      <c r="E500" s="59">
        <v>404168.44</v>
      </c>
      <c r="F500" s="60">
        <v>413631.56</v>
      </c>
      <c r="G500" s="44"/>
    </row>
    <row r="501" spans="1:7" x14ac:dyDescent="0.3">
      <c r="A501" s="56" t="s">
        <v>581</v>
      </c>
      <c r="B501" s="57" t="s">
        <v>567</v>
      </c>
      <c r="C501" s="58" t="s">
        <v>1196</v>
      </c>
      <c r="D501" s="59" t="s">
        <v>44</v>
      </c>
      <c r="E501" s="59">
        <v>327095.77</v>
      </c>
      <c r="F501" s="60" t="s">
        <v>44</v>
      </c>
      <c r="G501" s="44"/>
    </row>
    <row r="502" spans="1:7" ht="31.8" x14ac:dyDescent="0.3">
      <c r="A502" s="56" t="s">
        <v>583</v>
      </c>
      <c r="B502" s="57" t="s">
        <v>567</v>
      </c>
      <c r="C502" s="58" t="s">
        <v>1197</v>
      </c>
      <c r="D502" s="59" t="s">
        <v>44</v>
      </c>
      <c r="E502" s="59">
        <v>77072.67</v>
      </c>
      <c r="F502" s="60" t="s">
        <v>44</v>
      </c>
      <c r="G502" s="44"/>
    </row>
    <row r="503" spans="1:7" ht="21.6" x14ac:dyDescent="0.3">
      <c r="A503" s="56" t="s">
        <v>569</v>
      </c>
      <c r="B503" s="57" t="s">
        <v>567</v>
      </c>
      <c r="C503" s="58" t="s">
        <v>1198</v>
      </c>
      <c r="D503" s="59">
        <v>22100</v>
      </c>
      <c r="E503" s="59">
        <v>4083.3</v>
      </c>
      <c r="F503" s="60">
        <v>18016.7</v>
      </c>
      <c r="G503" s="44"/>
    </row>
    <row r="504" spans="1:7" ht="21.6" x14ac:dyDescent="0.3">
      <c r="A504" s="56" t="s">
        <v>571</v>
      </c>
      <c r="B504" s="57" t="s">
        <v>567</v>
      </c>
      <c r="C504" s="58" t="s">
        <v>1199</v>
      </c>
      <c r="D504" s="59">
        <v>22100</v>
      </c>
      <c r="E504" s="59">
        <v>4083.3</v>
      </c>
      <c r="F504" s="60">
        <v>18016.7</v>
      </c>
      <c r="G504" s="44"/>
    </row>
    <row r="505" spans="1:7" ht="21.6" x14ac:dyDescent="0.3">
      <c r="A505" s="56" t="s">
        <v>597</v>
      </c>
      <c r="B505" s="57" t="s">
        <v>567</v>
      </c>
      <c r="C505" s="58" t="s">
        <v>1200</v>
      </c>
      <c r="D505" s="59" t="s">
        <v>44</v>
      </c>
      <c r="E505" s="59">
        <v>2500</v>
      </c>
      <c r="F505" s="60" t="s">
        <v>44</v>
      </c>
      <c r="G505" s="44"/>
    </row>
    <row r="506" spans="1:7" x14ac:dyDescent="0.3">
      <c r="A506" s="56" t="s">
        <v>573</v>
      </c>
      <c r="B506" s="57" t="s">
        <v>567</v>
      </c>
      <c r="C506" s="58" t="s">
        <v>1201</v>
      </c>
      <c r="D506" s="59" t="s">
        <v>44</v>
      </c>
      <c r="E506" s="59">
        <v>1583.3</v>
      </c>
      <c r="F506" s="60" t="s">
        <v>44</v>
      </c>
      <c r="G506" s="44"/>
    </row>
    <row r="507" spans="1:7" ht="21.6" x14ac:dyDescent="0.3">
      <c r="A507" s="56" t="s">
        <v>1202</v>
      </c>
      <c r="B507" s="57" t="s">
        <v>567</v>
      </c>
      <c r="C507" s="58" t="s">
        <v>1203</v>
      </c>
      <c r="D507" s="59">
        <v>281678</v>
      </c>
      <c r="E507" s="59">
        <v>252090</v>
      </c>
      <c r="F507" s="60">
        <v>29588</v>
      </c>
      <c r="G507" s="44"/>
    </row>
    <row r="508" spans="1:7" ht="21.6" x14ac:dyDescent="0.3">
      <c r="A508" s="56" t="s">
        <v>640</v>
      </c>
      <c r="B508" s="57" t="s">
        <v>567</v>
      </c>
      <c r="C508" s="58" t="s">
        <v>1204</v>
      </c>
      <c r="D508" s="59">
        <v>281678</v>
      </c>
      <c r="E508" s="59">
        <v>252090</v>
      </c>
      <c r="F508" s="60">
        <v>29588</v>
      </c>
      <c r="G508" s="44"/>
    </row>
    <row r="509" spans="1:7" x14ac:dyDescent="0.3">
      <c r="A509" s="56" t="s">
        <v>989</v>
      </c>
      <c r="B509" s="57" t="s">
        <v>567</v>
      </c>
      <c r="C509" s="58" t="s">
        <v>1205</v>
      </c>
      <c r="D509" s="59">
        <v>222502</v>
      </c>
      <c r="E509" s="59">
        <v>192914</v>
      </c>
      <c r="F509" s="60">
        <v>29588</v>
      </c>
      <c r="G509" s="44"/>
    </row>
    <row r="510" spans="1:7" x14ac:dyDescent="0.3">
      <c r="A510" s="56" t="s">
        <v>1036</v>
      </c>
      <c r="B510" s="57" t="s">
        <v>567</v>
      </c>
      <c r="C510" s="58" t="s">
        <v>1206</v>
      </c>
      <c r="D510" s="59" t="s">
        <v>44</v>
      </c>
      <c r="E510" s="59">
        <v>192914</v>
      </c>
      <c r="F510" s="60" t="s">
        <v>44</v>
      </c>
      <c r="G510" s="44"/>
    </row>
    <row r="511" spans="1:7" x14ac:dyDescent="0.3">
      <c r="A511" s="56" t="s">
        <v>642</v>
      </c>
      <c r="B511" s="57" t="s">
        <v>567</v>
      </c>
      <c r="C511" s="58" t="s">
        <v>1207</v>
      </c>
      <c r="D511" s="59">
        <v>59176</v>
      </c>
      <c r="E511" s="59">
        <v>59176</v>
      </c>
      <c r="F511" s="60" t="s">
        <v>44</v>
      </c>
      <c r="G511" s="44"/>
    </row>
    <row r="512" spans="1:7" x14ac:dyDescent="0.3">
      <c r="A512" s="56" t="s">
        <v>646</v>
      </c>
      <c r="B512" s="57" t="s">
        <v>567</v>
      </c>
      <c r="C512" s="58" t="s">
        <v>1208</v>
      </c>
      <c r="D512" s="59" t="s">
        <v>44</v>
      </c>
      <c r="E512" s="59">
        <v>59176</v>
      </c>
      <c r="F512" s="60" t="s">
        <v>44</v>
      </c>
      <c r="G512" s="44"/>
    </row>
    <row r="513" spans="1:7" ht="21.6" x14ac:dyDescent="0.3">
      <c r="A513" s="56" t="s">
        <v>1209</v>
      </c>
      <c r="B513" s="57" t="s">
        <v>567</v>
      </c>
      <c r="C513" s="58" t="s">
        <v>1210</v>
      </c>
      <c r="D513" s="59">
        <v>15970136.689999999</v>
      </c>
      <c r="E513" s="59">
        <v>8788719.1500000004</v>
      </c>
      <c r="F513" s="60">
        <v>7181417.54</v>
      </c>
      <c r="G513" s="44"/>
    </row>
    <row r="514" spans="1:7" ht="21.6" x14ac:dyDescent="0.3">
      <c r="A514" s="56" t="s">
        <v>640</v>
      </c>
      <c r="B514" s="57" t="s">
        <v>567</v>
      </c>
      <c r="C514" s="58" t="s">
        <v>1211</v>
      </c>
      <c r="D514" s="59">
        <v>15970136.689999999</v>
      </c>
      <c r="E514" s="59">
        <v>8788719.1500000004</v>
      </c>
      <c r="F514" s="60">
        <v>7181417.54</v>
      </c>
      <c r="G514" s="44"/>
    </row>
    <row r="515" spans="1:7" x14ac:dyDescent="0.3">
      <c r="A515" s="56" t="s">
        <v>989</v>
      </c>
      <c r="B515" s="57" t="s">
        <v>567</v>
      </c>
      <c r="C515" s="58" t="s">
        <v>1212</v>
      </c>
      <c r="D515" s="59">
        <v>7951354.1100000003</v>
      </c>
      <c r="E515" s="59">
        <v>4360779.22</v>
      </c>
      <c r="F515" s="60">
        <v>3590574.89</v>
      </c>
      <c r="G515" s="44"/>
    </row>
    <row r="516" spans="1:7" ht="31.8" x14ac:dyDescent="0.3">
      <c r="A516" s="56" t="s">
        <v>1034</v>
      </c>
      <c r="B516" s="57" t="s">
        <v>567</v>
      </c>
      <c r="C516" s="58" t="s">
        <v>1213</v>
      </c>
      <c r="D516" s="59" t="s">
        <v>44</v>
      </c>
      <c r="E516" s="59">
        <v>2935205.76</v>
      </c>
      <c r="F516" s="60" t="s">
        <v>44</v>
      </c>
      <c r="G516" s="44"/>
    </row>
    <row r="517" spans="1:7" x14ac:dyDescent="0.3">
      <c r="A517" s="56" t="s">
        <v>1036</v>
      </c>
      <c r="B517" s="57" t="s">
        <v>567</v>
      </c>
      <c r="C517" s="58" t="s">
        <v>1214</v>
      </c>
      <c r="D517" s="59" t="s">
        <v>44</v>
      </c>
      <c r="E517" s="59">
        <v>1425573.46</v>
      </c>
      <c r="F517" s="60" t="s">
        <v>44</v>
      </c>
      <c r="G517" s="44"/>
    </row>
    <row r="518" spans="1:7" x14ac:dyDescent="0.3">
      <c r="A518" s="56" t="s">
        <v>642</v>
      </c>
      <c r="B518" s="57" t="s">
        <v>567</v>
      </c>
      <c r="C518" s="58" t="s">
        <v>1215</v>
      </c>
      <c r="D518" s="59">
        <v>8018782.5800000001</v>
      </c>
      <c r="E518" s="59">
        <v>4427939.93</v>
      </c>
      <c r="F518" s="60">
        <v>3590842.65</v>
      </c>
      <c r="G518" s="44"/>
    </row>
    <row r="519" spans="1:7" ht="31.8" x14ac:dyDescent="0.3">
      <c r="A519" s="56" t="s">
        <v>644</v>
      </c>
      <c r="B519" s="57" t="s">
        <v>567</v>
      </c>
      <c r="C519" s="58" t="s">
        <v>1216</v>
      </c>
      <c r="D519" s="59" t="s">
        <v>44</v>
      </c>
      <c r="E519" s="59">
        <v>3035870.93</v>
      </c>
      <c r="F519" s="60" t="s">
        <v>44</v>
      </c>
      <c r="G519" s="44"/>
    </row>
    <row r="520" spans="1:7" x14ac:dyDescent="0.3">
      <c r="A520" s="56" t="s">
        <v>646</v>
      </c>
      <c r="B520" s="57" t="s">
        <v>567</v>
      </c>
      <c r="C520" s="58" t="s">
        <v>1217</v>
      </c>
      <c r="D520" s="59" t="s">
        <v>44</v>
      </c>
      <c r="E520" s="59">
        <v>1392069</v>
      </c>
      <c r="F520" s="60" t="s">
        <v>44</v>
      </c>
      <c r="G520" s="44"/>
    </row>
    <row r="521" spans="1:7" ht="31.8" x14ac:dyDescent="0.3">
      <c r="A521" s="56" t="s">
        <v>1218</v>
      </c>
      <c r="B521" s="57" t="s">
        <v>567</v>
      </c>
      <c r="C521" s="58" t="s">
        <v>1219</v>
      </c>
      <c r="D521" s="59">
        <v>66383800</v>
      </c>
      <c r="E521" s="59">
        <v>49679372</v>
      </c>
      <c r="F521" s="60">
        <v>16704428</v>
      </c>
      <c r="G521" s="44"/>
    </row>
    <row r="522" spans="1:7" ht="21.6" x14ac:dyDescent="0.3">
      <c r="A522" s="56" t="s">
        <v>640</v>
      </c>
      <c r="B522" s="57" t="s">
        <v>567</v>
      </c>
      <c r="C522" s="58" t="s">
        <v>1220</v>
      </c>
      <c r="D522" s="59">
        <v>66383800</v>
      </c>
      <c r="E522" s="59">
        <v>49679372</v>
      </c>
      <c r="F522" s="60">
        <v>16704428</v>
      </c>
      <c r="G522" s="44"/>
    </row>
    <row r="523" spans="1:7" x14ac:dyDescent="0.3">
      <c r="A523" s="56" t="s">
        <v>989</v>
      </c>
      <c r="B523" s="57" t="s">
        <v>567</v>
      </c>
      <c r="C523" s="58" t="s">
        <v>1221</v>
      </c>
      <c r="D523" s="59">
        <v>30970128.010000002</v>
      </c>
      <c r="E523" s="59">
        <v>24424282</v>
      </c>
      <c r="F523" s="60">
        <v>6545846.0099999998</v>
      </c>
      <c r="G523" s="44"/>
    </row>
    <row r="524" spans="1:7" ht="31.8" x14ac:dyDescent="0.3">
      <c r="A524" s="56" t="s">
        <v>1034</v>
      </c>
      <c r="B524" s="57" t="s">
        <v>567</v>
      </c>
      <c r="C524" s="58" t="s">
        <v>1222</v>
      </c>
      <c r="D524" s="59" t="s">
        <v>44</v>
      </c>
      <c r="E524" s="59">
        <v>24424282</v>
      </c>
      <c r="F524" s="60" t="s">
        <v>44</v>
      </c>
      <c r="G524" s="44"/>
    </row>
    <row r="525" spans="1:7" x14ac:dyDescent="0.3">
      <c r="A525" s="56" t="s">
        <v>642</v>
      </c>
      <c r="B525" s="57" t="s">
        <v>567</v>
      </c>
      <c r="C525" s="58" t="s">
        <v>1223</v>
      </c>
      <c r="D525" s="59">
        <v>35413671.990000002</v>
      </c>
      <c r="E525" s="59">
        <v>25255090</v>
      </c>
      <c r="F525" s="60">
        <v>10158581.99</v>
      </c>
      <c r="G525" s="44"/>
    </row>
    <row r="526" spans="1:7" ht="31.8" x14ac:dyDescent="0.3">
      <c r="A526" s="56" t="s">
        <v>644</v>
      </c>
      <c r="B526" s="57" t="s">
        <v>567</v>
      </c>
      <c r="C526" s="58" t="s">
        <v>1224</v>
      </c>
      <c r="D526" s="59" t="s">
        <v>44</v>
      </c>
      <c r="E526" s="59">
        <v>25255090</v>
      </c>
      <c r="F526" s="60" t="s">
        <v>44</v>
      </c>
      <c r="G526" s="44"/>
    </row>
    <row r="527" spans="1:7" ht="21.6" x14ac:dyDescent="0.3">
      <c r="A527" s="56" t="s">
        <v>1225</v>
      </c>
      <c r="B527" s="57" t="s">
        <v>567</v>
      </c>
      <c r="C527" s="58" t="s">
        <v>1226</v>
      </c>
      <c r="D527" s="59">
        <v>2020202.02</v>
      </c>
      <c r="E527" s="59">
        <v>1128999.1299999999</v>
      </c>
      <c r="F527" s="60">
        <v>891202.89</v>
      </c>
      <c r="G527" s="44"/>
    </row>
    <row r="528" spans="1:7" ht="21.6" x14ac:dyDescent="0.3">
      <c r="A528" s="56" t="s">
        <v>640</v>
      </c>
      <c r="B528" s="57" t="s">
        <v>567</v>
      </c>
      <c r="C528" s="58" t="s">
        <v>1227</v>
      </c>
      <c r="D528" s="59">
        <v>2020202.02</v>
      </c>
      <c r="E528" s="59">
        <v>1128999.1299999999</v>
      </c>
      <c r="F528" s="60">
        <v>891202.89</v>
      </c>
      <c r="G528" s="44"/>
    </row>
    <row r="529" spans="1:7" x14ac:dyDescent="0.3">
      <c r="A529" s="56" t="s">
        <v>989</v>
      </c>
      <c r="B529" s="57" t="s">
        <v>567</v>
      </c>
      <c r="C529" s="58" t="s">
        <v>1228</v>
      </c>
      <c r="D529" s="59">
        <v>1128999.1299999999</v>
      </c>
      <c r="E529" s="59">
        <v>1128999.1299999999</v>
      </c>
      <c r="F529" s="60" t="s">
        <v>44</v>
      </c>
      <c r="G529" s="44"/>
    </row>
    <row r="530" spans="1:7" ht="31.8" x14ac:dyDescent="0.3">
      <c r="A530" s="56" t="s">
        <v>1034</v>
      </c>
      <c r="B530" s="57" t="s">
        <v>567</v>
      </c>
      <c r="C530" s="58" t="s">
        <v>1229</v>
      </c>
      <c r="D530" s="59" t="s">
        <v>44</v>
      </c>
      <c r="E530" s="59">
        <v>1128999.1299999999</v>
      </c>
      <c r="F530" s="60" t="s">
        <v>44</v>
      </c>
      <c r="G530" s="44"/>
    </row>
    <row r="531" spans="1:7" x14ac:dyDescent="0.3">
      <c r="A531" s="56" t="s">
        <v>642</v>
      </c>
      <c r="B531" s="57" t="s">
        <v>567</v>
      </c>
      <c r="C531" s="58" t="s">
        <v>1230</v>
      </c>
      <c r="D531" s="59">
        <v>891202.89</v>
      </c>
      <c r="E531" s="59" t="s">
        <v>44</v>
      </c>
      <c r="F531" s="60">
        <v>891202.89</v>
      </c>
      <c r="G531" s="44"/>
    </row>
    <row r="532" spans="1:7" ht="21.6" x14ac:dyDescent="0.3">
      <c r="A532" s="56" t="s">
        <v>1231</v>
      </c>
      <c r="B532" s="57" t="s">
        <v>567</v>
      </c>
      <c r="C532" s="58" t="s">
        <v>1232</v>
      </c>
      <c r="D532" s="59">
        <v>32515073.059999999</v>
      </c>
      <c r="E532" s="59">
        <v>20052982.780000001</v>
      </c>
      <c r="F532" s="60">
        <v>12462090.279999999</v>
      </c>
      <c r="G532" s="44"/>
    </row>
    <row r="533" spans="1:7" ht="21.6" x14ac:dyDescent="0.3">
      <c r="A533" s="56" t="s">
        <v>640</v>
      </c>
      <c r="B533" s="57" t="s">
        <v>567</v>
      </c>
      <c r="C533" s="58" t="s">
        <v>1233</v>
      </c>
      <c r="D533" s="59">
        <v>32515073.059999999</v>
      </c>
      <c r="E533" s="59">
        <v>20052982.780000001</v>
      </c>
      <c r="F533" s="60">
        <v>12462090.279999999</v>
      </c>
      <c r="G533" s="44"/>
    </row>
    <row r="534" spans="1:7" x14ac:dyDescent="0.3">
      <c r="A534" s="56" t="s">
        <v>989</v>
      </c>
      <c r="B534" s="57" t="s">
        <v>567</v>
      </c>
      <c r="C534" s="58" t="s">
        <v>1234</v>
      </c>
      <c r="D534" s="59">
        <v>25407187.530000001</v>
      </c>
      <c r="E534" s="59">
        <v>15374053.02</v>
      </c>
      <c r="F534" s="60">
        <v>10033134.51</v>
      </c>
      <c r="G534" s="44"/>
    </row>
    <row r="535" spans="1:7" ht="31.8" x14ac:dyDescent="0.3">
      <c r="A535" s="56" t="s">
        <v>1034</v>
      </c>
      <c r="B535" s="57" t="s">
        <v>567</v>
      </c>
      <c r="C535" s="58" t="s">
        <v>1235</v>
      </c>
      <c r="D535" s="59" t="s">
        <v>44</v>
      </c>
      <c r="E535" s="59">
        <v>11227939.43</v>
      </c>
      <c r="F535" s="60" t="s">
        <v>44</v>
      </c>
      <c r="G535" s="44"/>
    </row>
    <row r="536" spans="1:7" x14ac:dyDescent="0.3">
      <c r="A536" s="56" t="s">
        <v>1036</v>
      </c>
      <c r="B536" s="57" t="s">
        <v>567</v>
      </c>
      <c r="C536" s="58" t="s">
        <v>1236</v>
      </c>
      <c r="D536" s="59" t="s">
        <v>44</v>
      </c>
      <c r="E536" s="59">
        <v>4146113.59</v>
      </c>
      <c r="F536" s="60" t="s">
        <v>44</v>
      </c>
      <c r="G536" s="44"/>
    </row>
    <row r="537" spans="1:7" x14ac:dyDescent="0.3">
      <c r="A537" s="56" t="s">
        <v>642</v>
      </c>
      <c r="B537" s="57" t="s">
        <v>567</v>
      </c>
      <c r="C537" s="58" t="s">
        <v>1237</v>
      </c>
      <c r="D537" s="59">
        <v>7107885.5300000003</v>
      </c>
      <c r="E537" s="59">
        <v>4678929.76</v>
      </c>
      <c r="F537" s="60">
        <v>2428955.77</v>
      </c>
      <c r="G537" s="44"/>
    </row>
    <row r="538" spans="1:7" ht="31.8" x14ac:dyDescent="0.3">
      <c r="A538" s="56" t="s">
        <v>644</v>
      </c>
      <c r="B538" s="57" t="s">
        <v>567</v>
      </c>
      <c r="C538" s="58" t="s">
        <v>1238</v>
      </c>
      <c r="D538" s="59" t="s">
        <v>44</v>
      </c>
      <c r="E538" s="59">
        <v>2706540</v>
      </c>
      <c r="F538" s="60" t="s">
        <v>44</v>
      </c>
      <c r="G538" s="44"/>
    </row>
    <row r="539" spans="1:7" x14ac:dyDescent="0.3">
      <c r="A539" s="56" t="s">
        <v>646</v>
      </c>
      <c r="B539" s="57" t="s">
        <v>567</v>
      </c>
      <c r="C539" s="58" t="s">
        <v>1239</v>
      </c>
      <c r="D539" s="59" t="s">
        <v>44</v>
      </c>
      <c r="E539" s="59">
        <v>1972389.76</v>
      </c>
      <c r="F539" s="60" t="s">
        <v>44</v>
      </c>
      <c r="G539" s="44"/>
    </row>
    <row r="540" spans="1:7" ht="52.2" x14ac:dyDescent="0.3">
      <c r="A540" s="56" t="s">
        <v>1240</v>
      </c>
      <c r="B540" s="57" t="s">
        <v>567</v>
      </c>
      <c r="C540" s="58" t="s">
        <v>1241</v>
      </c>
      <c r="D540" s="59">
        <v>197622400</v>
      </c>
      <c r="E540" s="59">
        <v>154714769</v>
      </c>
      <c r="F540" s="60">
        <v>42907631</v>
      </c>
      <c r="G540" s="44"/>
    </row>
    <row r="541" spans="1:7" ht="21.6" x14ac:dyDescent="0.3">
      <c r="A541" s="56" t="s">
        <v>640</v>
      </c>
      <c r="B541" s="57" t="s">
        <v>567</v>
      </c>
      <c r="C541" s="58" t="s">
        <v>1242</v>
      </c>
      <c r="D541" s="59">
        <v>197622400</v>
      </c>
      <c r="E541" s="59">
        <v>154714769</v>
      </c>
      <c r="F541" s="60">
        <v>42907631</v>
      </c>
      <c r="G541" s="44"/>
    </row>
    <row r="542" spans="1:7" x14ac:dyDescent="0.3">
      <c r="A542" s="56" t="s">
        <v>989</v>
      </c>
      <c r="B542" s="57" t="s">
        <v>567</v>
      </c>
      <c r="C542" s="58" t="s">
        <v>1243</v>
      </c>
      <c r="D542" s="59">
        <v>153942266</v>
      </c>
      <c r="E542" s="59">
        <v>114010045</v>
      </c>
      <c r="F542" s="60">
        <v>39932221</v>
      </c>
      <c r="G542" s="44"/>
    </row>
    <row r="543" spans="1:7" ht="31.8" x14ac:dyDescent="0.3">
      <c r="A543" s="56" t="s">
        <v>1034</v>
      </c>
      <c r="B543" s="57" t="s">
        <v>567</v>
      </c>
      <c r="C543" s="58" t="s">
        <v>1244</v>
      </c>
      <c r="D543" s="59" t="s">
        <v>44</v>
      </c>
      <c r="E543" s="59">
        <v>114010045</v>
      </c>
      <c r="F543" s="60" t="s">
        <v>44</v>
      </c>
      <c r="G543" s="44"/>
    </row>
    <row r="544" spans="1:7" x14ac:dyDescent="0.3">
      <c r="A544" s="56" t="s">
        <v>642</v>
      </c>
      <c r="B544" s="57" t="s">
        <v>567</v>
      </c>
      <c r="C544" s="58" t="s">
        <v>1245</v>
      </c>
      <c r="D544" s="59">
        <v>43680134</v>
      </c>
      <c r="E544" s="59">
        <v>40704724</v>
      </c>
      <c r="F544" s="60">
        <v>2975410</v>
      </c>
      <c r="G544" s="44"/>
    </row>
    <row r="545" spans="1:7" ht="31.8" x14ac:dyDescent="0.3">
      <c r="A545" s="56" t="s">
        <v>644</v>
      </c>
      <c r="B545" s="57" t="s">
        <v>567</v>
      </c>
      <c r="C545" s="58" t="s">
        <v>1246</v>
      </c>
      <c r="D545" s="59" t="s">
        <v>44</v>
      </c>
      <c r="E545" s="59">
        <v>40704724</v>
      </c>
      <c r="F545" s="60" t="s">
        <v>44</v>
      </c>
      <c r="G545" s="44"/>
    </row>
    <row r="546" spans="1:7" ht="62.4" x14ac:dyDescent="0.3">
      <c r="A546" s="56" t="s">
        <v>1247</v>
      </c>
      <c r="B546" s="57" t="s">
        <v>567</v>
      </c>
      <c r="C546" s="58" t="s">
        <v>1248</v>
      </c>
      <c r="D546" s="59">
        <v>13905400</v>
      </c>
      <c r="E546" s="59">
        <v>9947392</v>
      </c>
      <c r="F546" s="60">
        <v>3958008</v>
      </c>
      <c r="G546" s="44"/>
    </row>
    <row r="547" spans="1:7" ht="21.6" x14ac:dyDescent="0.3">
      <c r="A547" s="56" t="s">
        <v>640</v>
      </c>
      <c r="B547" s="57" t="s">
        <v>567</v>
      </c>
      <c r="C547" s="58" t="s">
        <v>1249</v>
      </c>
      <c r="D547" s="59">
        <v>13905400</v>
      </c>
      <c r="E547" s="59">
        <v>9947392</v>
      </c>
      <c r="F547" s="60">
        <v>3958008</v>
      </c>
      <c r="G547" s="44"/>
    </row>
    <row r="548" spans="1:7" x14ac:dyDescent="0.3">
      <c r="A548" s="56" t="s">
        <v>989</v>
      </c>
      <c r="B548" s="57" t="s">
        <v>567</v>
      </c>
      <c r="C548" s="58" t="s">
        <v>1250</v>
      </c>
      <c r="D548" s="59">
        <v>10537120</v>
      </c>
      <c r="E548" s="59">
        <v>7132944</v>
      </c>
      <c r="F548" s="60">
        <v>3404176</v>
      </c>
      <c r="G548" s="44"/>
    </row>
    <row r="549" spans="1:7" x14ac:dyDescent="0.3">
      <c r="A549" s="56" t="s">
        <v>1036</v>
      </c>
      <c r="B549" s="57" t="s">
        <v>567</v>
      </c>
      <c r="C549" s="58" t="s">
        <v>1251</v>
      </c>
      <c r="D549" s="59" t="s">
        <v>44</v>
      </c>
      <c r="E549" s="59">
        <v>7132944</v>
      </c>
      <c r="F549" s="60" t="s">
        <v>44</v>
      </c>
      <c r="G549" s="44"/>
    </row>
    <row r="550" spans="1:7" x14ac:dyDescent="0.3">
      <c r="A550" s="56" t="s">
        <v>642</v>
      </c>
      <c r="B550" s="57" t="s">
        <v>567</v>
      </c>
      <c r="C550" s="58" t="s">
        <v>1252</v>
      </c>
      <c r="D550" s="59">
        <v>3368280</v>
      </c>
      <c r="E550" s="59">
        <v>2814448</v>
      </c>
      <c r="F550" s="60">
        <v>553832</v>
      </c>
      <c r="G550" s="44"/>
    </row>
    <row r="551" spans="1:7" x14ac:dyDescent="0.3">
      <c r="A551" s="56" t="s">
        <v>646</v>
      </c>
      <c r="B551" s="57" t="s">
        <v>567</v>
      </c>
      <c r="C551" s="58" t="s">
        <v>1253</v>
      </c>
      <c r="D551" s="59" t="s">
        <v>44</v>
      </c>
      <c r="E551" s="59">
        <v>2814448</v>
      </c>
      <c r="F551" s="60" t="s">
        <v>44</v>
      </c>
      <c r="G551" s="44"/>
    </row>
    <row r="552" spans="1:7" ht="21.6" x14ac:dyDescent="0.3">
      <c r="A552" s="56" t="s">
        <v>1254</v>
      </c>
      <c r="B552" s="57" t="s">
        <v>567</v>
      </c>
      <c r="C552" s="58" t="s">
        <v>1255</v>
      </c>
      <c r="D552" s="59">
        <v>500000</v>
      </c>
      <c r="E552" s="59" t="s">
        <v>44</v>
      </c>
      <c r="F552" s="60">
        <v>500000</v>
      </c>
      <c r="G552" s="44"/>
    </row>
    <row r="553" spans="1:7" ht="21.6" x14ac:dyDescent="0.3">
      <c r="A553" s="56" t="s">
        <v>640</v>
      </c>
      <c r="B553" s="57" t="s">
        <v>567</v>
      </c>
      <c r="C553" s="58" t="s">
        <v>1256</v>
      </c>
      <c r="D553" s="59">
        <v>500000</v>
      </c>
      <c r="E553" s="59" t="s">
        <v>44</v>
      </c>
      <c r="F553" s="60">
        <v>500000</v>
      </c>
      <c r="G553" s="44"/>
    </row>
    <row r="554" spans="1:7" x14ac:dyDescent="0.3">
      <c r="A554" s="56" t="s">
        <v>642</v>
      </c>
      <c r="B554" s="57" t="s">
        <v>567</v>
      </c>
      <c r="C554" s="58" t="s">
        <v>1257</v>
      </c>
      <c r="D554" s="59">
        <v>500000</v>
      </c>
      <c r="E554" s="59" t="s">
        <v>44</v>
      </c>
      <c r="F554" s="60">
        <v>500000</v>
      </c>
      <c r="G554" s="44"/>
    </row>
    <row r="555" spans="1:7" ht="52.2" x14ac:dyDescent="0.3">
      <c r="A555" s="56" t="s">
        <v>1258</v>
      </c>
      <c r="B555" s="57" t="s">
        <v>567</v>
      </c>
      <c r="C555" s="58" t="s">
        <v>1259</v>
      </c>
      <c r="D555" s="59">
        <v>1870779</v>
      </c>
      <c r="E555" s="59">
        <v>635235.78</v>
      </c>
      <c r="F555" s="60">
        <v>1235543.22</v>
      </c>
      <c r="G555" s="44"/>
    </row>
    <row r="556" spans="1:7" ht="21.6" x14ac:dyDescent="0.3">
      <c r="A556" s="56" t="s">
        <v>640</v>
      </c>
      <c r="B556" s="57" t="s">
        <v>567</v>
      </c>
      <c r="C556" s="58" t="s">
        <v>1260</v>
      </c>
      <c r="D556" s="59">
        <v>1870779</v>
      </c>
      <c r="E556" s="59">
        <v>635235.78</v>
      </c>
      <c r="F556" s="60">
        <v>1235543.22</v>
      </c>
      <c r="G556" s="44"/>
    </row>
    <row r="557" spans="1:7" x14ac:dyDescent="0.3">
      <c r="A557" s="56" t="s">
        <v>989</v>
      </c>
      <c r="B557" s="57" t="s">
        <v>567</v>
      </c>
      <c r="C557" s="58" t="s">
        <v>1261</v>
      </c>
      <c r="D557" s="59">
        <v>1294080</v>
      </c>
      <c r="E557" s="59">
        <v>477762.73</v>
      </c>
      <c r="F557" s="60">
        <v>816317.27</v>
      </c>
      <c r="G557" s="44"/>
    </row>
    <row r="558" spans="1:7" x14ac:dyDescent="0.3">
      <c r="A558" s="56" t="s">
        <v>1036</v>
      </c>
      <c r="B558" s="57" t="s">
        <v>567</v>
      </c>
      <c r="C558" s="58" t="s">
        <v>1262</v>
      </c>
      <c r="D558" s="59" t="s">
        <v>44</v>
      </c>
      <c r="E558" s="59">
        <v>477762.73</v>
      </c>
      <c r="F558" s="60" t="s">
        <v>44</v>
      </c>
      <c r="G558" s="44"/>
    </row>
    <row r="559" spans="1:7" x14ac:dyDescent="0.3">
      <c r="A559" s="56" t="s">
        <v>642</v>
      </c>
      <c r="B559" s="57" t="s">
        <v>567</v>
      </c>
      <c r="C559" s="58" t="s">
        <v>1263</v>
      </c>
      <c r="D559" s="59">
        <v>576699</v>
      </c>
      <c r="E559" s="59">
        <v>157473.04999999999</v>
      </c>
      <c r="F559" s="60">
        <v>419225.95</v>
      </c>
      <c r="G559" s="44"/>
    </row>
    <row r="560" spans="1:7" x14ac:dyDescent="0.3">
      <c r="A560" s="56" t="s">
        <v>646</v>
      </c>
      <c r="B560" s="57" t="s">
        <v>567</v>
      </c>
      <c r="C560" s="58" t="s">
        <v>1264</v>
      </c>
      <c r="D560" s="59" t="s">
        <v>44</v>
      </c>
      <c r="E560" s="59">
        <v>157473.04999999999</v>
      </c>
      <c r="F560" s="60" t="s">
        <v>44</v>
      </c>
      <c r="G560" s="44"/>
    </row>
    <row r="561" spans="1:7" ht="72.599999999999994" x14ac:dyDescent="0.3">
      <c r="A561" s="56" t="s">
        <v>1265</v>
      </c>
      <c r="B561" s="57" t="s">
        <v>567</v>
      </c>
      <c r="C561" s="58" t="s">
        <v>1266</v>
      </c>
      <c r="D561" s="59">
        <v>340900</v>
      </c>
      <c r="E561" s="59">
        <v>138310</v>
      </c>
      <c r="F561" s="60">
        <v>202590</v>
      </c>
      <c r="G561" s="44"/>
    </row>
    <row r="562" spans="1:7" ht="21.6" x14ac:dyDescent="0.3">
      <c r="A562" s="56" t="s">
        <v>640</v>
      </c>
      <c r="B562" s="57" t="s">
        <v>567</v>
      </c>
      <c r="C562" s="58" t="s">
        <v>1267</v>
      </c>
      <c r="D562" s="59">
        <v>340900</v>
      </c>
      <c r="E562" s="59">
        <v>138310</v>
      </c>
      <c r="F562" s="60">
        <v>202590</v>
      </c>
      <c r="G562" s="44"/>
    </row>
    <row r="563" spans="1:7" x14ac:dyDescent="0.3">
      <c r="A563" s="56" t="s">
        <v>989</v>
      </c>
      <c r="B563" s="57" t="s">
        <v>567</v>
      </c>
      <c r="C563" s="58" t="s">
        <v>1268</v>
      </c>
      <c r="D563" s="59">
        <v>272150</v>
      </c>
      <c r="E563" s="59">
        <v>98152</v>
      </c>
      <c r="F563" s="60">
        <v>173998</v>
      </c>
      <c r="G563" s="44"/>
    </row>
    <row r="564" spans="1:7" x14ac:dyDescent="0.3">
      <c r="A564" s="56" t="s">
        <v>1036</v>
      </c>
      <c r="B564" s="57" t="s">
        <v>567</v>
      </c>
      <c r="C564" s="58" t="s">
        <v>1269</v>
      </c>
      <c r="D564" s="59" t="s">
        <v>44</v>
      </c>
      <c r="E564" s="59">
        <v>98152</v>
      </c>
      <c r="F564" s="60" t="s">
        <v>44</v>
      </c>
      <c r="G564" s="44"/>
    </row>
    <row r="565" spans="1:7" x14ac:dyDescent="0.3">
      <c r="A565" s="56" t="s">
        <v>642</v>
      </c>
      <c r="B565" s="57" t="s">
        <v>567</v>
      </c>
      <c r="C565" s="58" t="s">
        <v>1270</v>
      </c>
      <c r="D565" s="59">
        <v>68750</v>
      </c>
      <c r="E565" s="59">
        <v>40158</v>
      </c>
      <c r="F565" s="60">
        <v>28592</v>
      </c>
      <c r="G565" s="44"/>
    </row>
    <row r="566" spans="1:7" x14ac:dyDescent="0.3">
      <c r="A566" s="56" t="s">
        <v>646</v>
      </c>
      <c r="B566" s="57" t="s">
        <v>567</v>
      </c>
      <c r="C566" s="58" t="s">
        <v>1271</v>
      </c>
      <c r="D566" s="59" t="s">
        <v>44</v>
      </c>
      <c r="E566" s="59">
        <v>40158</v>
      </c>
      <c r="F566" s="60" t="s">
        <v>44</v>
      </c>
      <c r="G566" s="44"/>
    </row>
    <row r="567" spans="1:7" ht="31.8" x14ac:dyDescent="0.3">
      <c r="A567" s="56" t="s">
        <v>1272</v>
      </c>
      <c r="B567" s="57" t="s">
        <v>567</v>
      </c>
      <c r="C567" s="58" t="s">
        <v>1273</v>
      </c>
      <c r="D567" s="59">
        <v>10982424</v>
      </c>
      <c r="E567" s="59">
        <v>5662945.5999999996</v>
      </c>
      <c r="F567" s="60">
        <v>5319478.4000000004</v>
      </c>
      <c r="G567" s="44"/>
    </row>
    <row r="568" spans="1:7" ht="21.6" x14ac:dyDescent="0.3">
      <c r="A568" s="56" t="s">
        <v>640</v>
      </c>
      <c r="B568" s="57" t="s">
        <v>567</v>
      </c>
      <c r="C568" s="58" t="s">
        <v>1274</v>
      </c>
      <c r="D568" s="59">
        <v>10982424</v>
      </c>
      <c r="E568" s="59">
        <v>5662945.5999999996</v>
      </c>
      <c r="F568" s="60">
        <v>5319478.4000000004</v>
      </c>
      <c r="G568" s="44"/>
    </row>
    <row r="569" spans="1:7" x14ac:dyDescent="0.3">
      <c r="A569" s="56" t="s">
        <v>989</v>
      </c>
      <c r="B569" s="57" t="s">
        <v>567</v>
      </c>
      <c r="C569" s="58" t="s">
        <v>1275</v>
      </c>
      <c r="D569" s="59">
        <v>5156328</v>
      </c>
      <c r="E569" s="59">
        <v>2456240</v>
      </c>
      <c r="F569" s="60">
        <v>2700088</v>
      </c>
      <c r="G569" s="44"/>
    </row>
    <row r="570" spans="1:7" x14ac:dyDescent="0.3">
      <c r="A570" s="56" t="s">
        <v>1036</v>
      </c>
      <c r="B570" s="57" t="s">
        <v>567</v>
      </c>
      <c r="C570" s="58" t="s">
        <v>1276</v>
      </c>
      <c r="D570" s="59" t="s">
        <v>44</v>
      </c>
      <c r="E570" s="59">
        <v>2456240</v>
      </c>
      <c r="F570" s="60" t="s">
        <v>44</v>
      </c>
      <c r="G570" s="44"/>
    </row>
    <row r="571" spans="1:7" x14ac:dyDescent="0.3">
      <c r="A571" s="56" t="s">
        <v>642</v>
      </c>
      <c r="B571" s="57" t="s">
        <v>567</v>
      </c>
      <c r="C571" s="58" t="s">
        <v>1277</v>
      </c>
      <c r="D571" s="59">
        <v>5826096</v>
      </c>
      <c r="E571" s="59">
        <v>3206705.6</v>
      </c>
      <c r="F571" s="60">
        <v>2619390.4</v>
      </c>
      <c r="G571" s="44"/>
    </row>
    <row r="572" spans="1:7" x14ac:dyDescent="0.3">
      <c r="A572" s="56" t="s">
        <v>646</v>
      </c>
      <c r="B572" s="57" t="s">
        <v>567</v>
      </c>
      <c r="C572" s="58" t="s">
        <v>1278</v>
      </c>
      <c r="D572" s="59" t="s">
        <v>44</v>
      </c>
      <c r="E572" s="59">
        <v>3206705.6</v>
      </c>
      <c r="F572" s="60" t="s">
        <v>44</v>
      </c>
      <c r="G572" s="44"/>
    </row>
    <row r="573" spans="1:7" ht="31.8" x14ac:dyDescent="0.3">
      <c r="A573" s="56" t="s">
        <v>1279</v>
      </c>
      <c r="B573" s="57" t="s">
        <v>567</v>
      </c>
      <c r="C573" s="58" t="s">
        <v>1280</v>
      </c>
      <c r="D573" s="59">
        <v>2088856.17</v>
      </c>
      <c r="E573" s="59">
        <v>1566858.7</v>
      </c>
      <c r="F573" s="60">
        <v>521997.47</v>
      </c>
      <c r="G573" s="44"/>
    </row>
    <row r="574" spans="1:7" ht="21.6" x14ac:dyDescent="0.3">
      <c r="A574" s="56" t="s">
        <v>640</v>
      </c>
      <c r="B574" s="57" t="s">
        <v>567</v>
      </c>
      <c r="C574" s="58" t="s">
        <v>1281</v>
      </c>
      <c r="D574" s="59">
        <v>2088856.17</v>
      </c>
      <c r="E574" s="59">
        <v>1566858.7</v>
      </c>
      <c r="F574" s="60">
        <v>521997.47</v>
      </c>
      <c r="G574" s="44"/>
    </row>
    <row r="575" spans="1:7" x14ac:dyDescent="0.3">
      <c r="A575" s="56" t="s">
        <v>989</v>
      </c>
      <c r="B575" s="57" t="s">
        <v>567</v>
      </c>
      <c r="C575" s="58" t="s">
        <v>1282</v>
      </c>
      <c r="D575" s="59">
        <v>1597360.61</v>
      </c>
      <c r="E575" s="59">
        <v>1203455.58</v>
      </c>
      <c r="F575" s="60">
        <v>393905.03</v>
      </c>
      <c r="G575" s="44"/>
    </row>
    <row r="576" spans="1:7" x14ac:dyDescent="0.3">
      <c r="A576" s="56" t="s">
        <v>1036</v>
      </c>
      <c r="B576" s="57" t="s">
        <v>567</v>
      </c>
      <c r="C576" s="58" t="s">
        <v>1283</v>
      </c>
      <c r="D576" s="59" t="s">
        <v>44</v>
      </c>
      <c r="E576" s="59">
        <v>1203455.58</v>
      </c>
      <c r="F576" s="60" t="s">
        <v>44</v>
      </c>
      <c r="G576" s="44"/>
    </row>
    <row r="577" spans="1:7" x14ac:dyDescent="0.3">
      <c r="A577" s="56" t="s">
        <v>642</v>
      </c>
      <c r="B577" s="57" t="s">
        <v>567</v>
      </c>
      <c r="C577" s="58" t="s">
        <v>1284</v>
      </c>
      <c r="D577" s="59">
        <v>491495.56</v>
      </c>
      <c r="E577" s="59">
        <v>363403.12</v>
      </c>
      <c r="F577" s="60">
        <v>128092.44</v>
      </c>
      <c r="G577" s="44"/>
    </row>
    <row r="578" spans="1:7" x14ac:dyDescent="0.3">
      <c r="A578" s="56" t="s">
        <v>646</v>
      </c>
      <c r="B578" s="57" t="s">
        <v>567</v>
      </c>
      <c r="C578" s="58" t="s">
        <v>1285</v>
      </c>
      <c r="D578" s="59" t="s">
        <v>44</v>
      </c>
      <c r="E578" s="59">
        <v>363403.12</v>
      </c>
      <c r="F578" s="60" t="s">
        <v>44</v>
      </c>
      <c r="G578" s="44"/>
    </row>
    <row r="579" spans="1:7" ht="21.6" x14ac:dyDescent="0.3">
      <c r="A579" s="56" t="s">
        <v>1225</v>
      </c>
      <c r="B579" s="57" t="s">
        <v>567</v>
      </c>
      <c r="C579" s="58" t="s">
        <v>1286</v>
      </c>
      <c r="D579" s="59">
        <v>15280808.08</v>
      </c>
      <c r="E579" s="59">
        <v>15280808.08</v>
      </c>
      <c r="F579" s="60" t="s">
        <v>44</v>
      </c>
      <c r="G579" s="44"/>
    </row>
    <row r="580" spans="1:7" ht="21.6" x14ac:dyDescent="0.3">
      <c r="A580" s="56" t="s">
        <v>640</v>
      </c>
      <c r="B580" s="57" t="s">
        <v>567</v>
      </c>
      <c r="C580" s="58" t="s">
        <v>1287</v>
      </c>
      <c r="D580" s="59">
        <v>15280808.08</v>
      </c>
      <c r="E580" s="59">
        <v>15280808.08</v>
      </c>
      <c r="F580" s="60" t="s">
        <v>44</v>
      </c>
      <c r="G580" s="44"/>
    </row>
    <row r="581" spans="1:7" x14ac:dyDescent="0.3">
      <c r="A581" s="56" t="s">
        <v>989</v>
      </c>
      <c r="B581" s="57" t="s">
        <v>567</v>
      </c>
      <c r="C581" s="58" t="s">
        <v>1288</v>
      </c>
      <c r="D581" s="59">
        <v>10553535.359999999</v>
      </c>
      <c r="E581" s="59">
        <v>10553535.359999999</v>
      </c>
      <c r="F581" s="60" t="s">
        <v>44</v>
      </c>
      <c r="G581" s="44"/>
    </row>
    <row r="582" spans="1:7" ht="31.8" x14ac:dyDescent="0.3">
      <c r="A582" s="56" t="s">
        <v>1034</v>
      </c>
      <c r="B582" s="57" t="s">
        <v>567</v>
      </c>
      <c r="C582" s="58" t="s">
        <v>1289</v>
      </c>
      <c r="D582" s="59" t="s">
        <v>44</v>
      </c>
      <c r="E582" s="59">
        <v>10553535.359999999</v>
      </c>
      <c r="F582" s="60" t="s">
        <v>44</v>
      </c>
      <c r="G582" s="44"/>
    </row>
    <row r="583" spans="1:7" x14ac:dyDescent="0.3">
      <c r="A583" s="56" t="s">
        <v>642</v>
      </c>
      <c r="B583" s="57" t="s">
        <v>567</v>
      </c>
      <c r="C583" s="58" t="s">
        <v>1290</v>
      </c>
      <c r="D583" s="59">
        <v>4727272.72</v>
      </c>
      <c r="E583" s="59">
        <v>4727272.72</v>
      </c>
      <c r="F583" s="60" t="s">
        <v>44</v>
      </c>
      <c r="G583" s="44"/>
    </row>
    <row r="584" spans="1:7" ht="31.8" x14ac:dyDescent="0.3">
      <c r="A584" s="56" t="s">
        <v>644</v>
      </c>
      <c r="B584" s="57" t="s">
        <v>567</v>
      </c>
      <c r="C584" s="58" t="s">
        <v>1291</v>
      </c>
      <c r="D584" s="59" t="s">
        <v>44</v>
      </c>
      <c r="E584" s="59">
        <v>4727272.72</v>
      </c>
      <c r="F584" s="60" t="s">
        <v>44</v>
      </c>
      <c r="G584" s="44"/>
    </row>
    <row r="585" spans="1:7" ht="21.6" x14ac:dyDescent="0.3">
      <c r="A585" s="56" t="s">
        <v>1292</v>
      </c>
      <c r="B585" s="57" t="s">
        <v>567</v>
      </c>
      <c r="C585" s="58" t="s">
        <v>1293</v>
      </c>
      <c r="D585" s="59">
        <v>2835442</v>
      </c>
      <c r="E585" s="59">
        <v>2100000</v>
      </c>
      <c r="F585" s="60">
        <v>735442</v>
      </c>
      <c r="G585" s="44"/>
    </row>
    <row r="586" spans="1:7" ht="21.6" x14ac:dyDescent="0.3">
      <c r="A586" s="56" t="s">
        <v>640</v>
      </c>
      <c r="B586" s="57" t="s">
        <v>567</v>
      </c>
      <c r="C586" s="58" t="s">
        <v>1294</v>
      </c>
      <c r="D586" s="59">
        <v>2835442</v>
      </c>
      <c r="E586" s="59">
        <v>2100000</v>
      </c>
      <c r="F586" s="60">
        <v>735442</v>
      </c>
      <c r="G586" s="44"/>
    </row>
    <row r="587" spans="1:7" x14ac:dyDescent="0.3">
      <c r="A587" s="56" t="s">
        <v>642</v>
      </c>
      <c r="B587" s="57" t="s">
        <v>567</v>
      </c>
      <c r="C587" s="58" t="s">
        <v>1295</v>
      </c>
      <c r="D587" s="59">
        <v>2835442</v>
      </c>
      <c r="E587" s="59">
        <v>2100000</v>
      </c>
      <c r="F587" s="60">
        <v>735442</v>
      </c>
      <c r="G587" s="44"/>
    </row>
    <row r="588" spans="1:7" ht="31.8" x14ac:dyDescent="0.3">
      <c r="A588" s="56" t="s">
        <v>644</v>
      </c>
      <c r="B588" s="57" t="s">
        <v>567</v>
      </c>
      <c r="C588" s="58" t="s">
        <v>1296</v>
      </c>
      <c r="D588" s="59" t="s">
        <v>44</v>
      </c>
      <c r="E588" s="59">
        <v>1061038.55</v>
      </c>
      <c r="F588" s="60" t="s">
        <v>44</v>
      </c>
      <c r="G588" s="44"/>
    </row>
    <row r="589" spans="1:7" ht="42" x14ac:dyDescent="0.3">
      <c r="A589" s="56" t="s">
        <v>1297</v>
      </c>
      <c r="B589" s="57" t="s">
        <v>567</v>
      </c>
      <c r="C589" s="58" t="s">
        <v>1298</v>
      </c>
      <c r="D589" s="59" t="s">
        <v>44</v>
      </c>
      <c r="E589" s="59">
        <v>1038961.45</v>
      </c>
      <c r="F589" s="60" t="s">
        <v>44</v>
      </c>
      <c r="G589" s="44"/>
    </row>
    <row r="590" spans="1:7" ht="21.6" x14ac:dyDescent="0.3">
      <c r="A590" s="56" t="s">
        <v>1299</v>
      </c>
      <c r="B590" s="57" t="s">
        <v>567</v>
      </c>
      <c r="C590" s="58" t="s">
        <v>1300</v>
      </c>
      <c r="D590" s="59">
        <v>12535253.460000001</v>
      </c>
      <c r="E590" s="59">
        <v>7300295.6200000001</v>
      </c>
      <c r="F590" s="60">
        <v>5234957.84</v>
      </c>
      <c r="G590" s="44"/>
    </row>
    <row r="591" spans="1:7" ht="21.6" x14ac:dyDescent="0.3">
      <c r="A591" s="56" t="s">
        <v>640</v>
      </c>
      <c r="B591" s="57" t="s">
        <v>567</v>
      </c>
      <c r="C591" s="58" t="s">
        <v>1301</v>
      </c>
      <c r="D591" s="59">
        <v>12535253.460000001</v>
      </c>
      <c r="E591" s="59">
        <v>7300295.6200000001</v>
      </c>
      <c r="F591" s="60">
        <v>5234957.84</v>
      </c>
      <c r="G591" s="44"/>
    </row>
    <row r="592" spans="1:7" x14ac:dyDescent="0.3">
      <c r="A592" s="56" t="s">
        <v>989</v>
      </c>
      <c r="B592" s="57" t="s">
        <v>567</v>
      </c>
      <c r="C592" s="58" t="s">
        <v>1302</v>
      </c>
      <c r="D592" s="59">
        <v>12535253.460000001</v>
      </c>
      <c r="E592" s="59">
        <v>7300295.6200000001</v>
      </c>
      <c r="F592" s="60">
        <v>5234957.84</v>
      </c>
      <c r="G592" s="44"/>
    </row>
    <row r="593" spans="1:7" ht="31.8" x14ac:dyDescent="0.3">
      <c r="A593" s="56" t="s">
        <v>1034</v>
      </c>
      <c r="B593" s="57" t="s">
        <v>567</v>
      </c>
      <c r="C593" s="58" t="s">
        <v>1303</v>
      </c>
      <c r="D593" s="59" t="s">
        <v>44</v>
      </c>
      <c r="E593" s="59">
        <v>6063796.9400000004</v>
      </c>
      <c r="F593" s="60" t="s">
        <v>44</v>
      </c>
      <c r="G593" s="44"/>
    </row>
    <row r="594" spans="1:7" x14ac:dyDescent="0.3">
      <c r="A594" s="56" t="s">
        <v>1036</v>
      </c>
      <c r="B594" s="57" t="s">
        <v>567</v>
      </c>
      <c r="C594" s="58" t="s">
        <v>1304</v>
      </c>
      <c r="D594" s="59" t="s">
        <v>44</v>
      </c>
      <c r="E594" s="59">
        <v>159864</v>
      </c>
      <c r="F594" s="60" t="s">
        <v>44</v>
      </c>
      <c r="G594" s="44"/>
    </row>
    <row r="595" spans="1:7" ht="42" x14ac:dyDescent="0.3">
      <c r="A595" s="56" t="s">
        <v>1305</v>
      </c>
      <c r="B595" s="57" t="s">
        <v>567</v>
      </c>
      <c r="C595" s="58" t="s">
        <v>1306</v>
      </c>
      <c r="D595" s="59" t="s">
        <v>44</v>
      </c>
      <c r="E595" s="59">
        <v>1076634.68</v>
      </c>
      <c r="F595" s="60" t="s">
        <v>44</v>
      </c>
      <c r="G595" s="44"/>
    </row>
    <row r="596" spans="1:7" ht="62.4" x14ac:dyDescent="0.3">
      <c r="A596" s="56" t="s">
        <v>1307</v>
      </c>
      <c r="B596" s="57" t="s">
        <v>567</v>
      </c>
      <c r="C596" s="58" t="s">
        <v>1308</v>
      </c>
      <c r="D596" s="59">
        <v>2465957.4500000002</v>
      </c>
      <c r="E596" s="59">
        <v>1644000</v>
      </c>
      <c r="F596" s="60">
        <v>821957.45</v>
      </c>
      <c r="G596" s="44"/>
    </row>
    <row r="597" spans="1:7" ht="21.6" x14ac:dyDescent="0.3">
      <c r="A597" s="56" t="s">
        <v>640</v>
      </c>
      <c r="B597" s="57" t="s">
        <v>567</v>
      </c>
      <c r="C597" s="58" t="s">
        <v>1309</v>
      </c>
      <c r="D597" s="59">
        <v>2465957.4500000002</v>
      </c>
      <c r="E597" s="59">
        <v>1644000</v>
      </c>
      <c r="F597" s="60">
        <v>821957.45</v>
      </c>
      <c r="G597" s="44"/>
    </row>
    <row r="598" spans="1:7" x14ac:dyDescent="0.3">
      <c r="A598" s="56" t="s">
        <v>989</v>
      </c>
      <c r="B598" s="57" t="s">
        <v>567</v>
      </c>
      <c r="C598" s="58" t="s">
        <v>1310</v>
      </c>
      <c r="D598" s="59">
        <v>2465957.4500000002</v>
      </c>
      <c r="E598" s="59">
        <v>1644000</v>
      </c>
      <c r="F598" s="60">
        <v>821957.45</v>
      </c>
      <c r="G598" s="44"/>
    </row>
    <row r="599" spans="1:7" ht="31.8" x14ac:dyDescent="0.3">
      <c r="A599" s="56" t="s">
        <v>1034</v>
      </c>
      <c r="B599" s="57" t="s">
        <v>567</v>
      </c>
      <c r="C599" s="58" t="s">
        <v>1311</v>
      </c>
      <c r="D599" s="59" t="s">
        <v>44</v>
      </c>
      <c r="E599" s="59">
        <v>1644000</v>
      </c>
      <c r="F599" s="60" t="s">
        <v>44</v>
      </c>
      <c r="G599" s="44"/>
    </row>
    <row r="600" spans="1:7" ht="21.6" x14ac:dyDescent="0.3">
      <c r="A600" s="56" t="s">
        <v>1020</v>
      </c>
      <c r="B600" s="57" t="s">
        <v>567</v>
      </c>
      <c r="C600" s="58" t="s">
        <v>1312</v>
      </c>
      <c r="D600" s="59">
        <v>2770646.56</v>
      </c>
      <c r="E600" s="59" t="s">
        <v>44</v>
      </c>
      <c r="F600" s="60">
        <v>2770646.56</v>
      </c>
      <c r="G600" s="44"/>
    </row>
    <row r="601" spans="1:7" ht="21.6" x14ac:dyDescent="0.3">
      <c r="A601" s="56" t="s">
        <v>640</v>
      </c>
      <c r="B601" s="57" t="s">
        <v>567</v>
      </c>
      <c r="C601" s="58" t="s">
        <v>1313</v>
      </c>
      <c r="D601" s="59">
        <v>2770646.56</v>
      </c>
      <c r="E601" s="59" t="s">
        <v>44</v>
      </c>
      <c r="F601" s="60">
        <v>2770646.56</v>
      </c>
      <c r="G601" s="44"/>
    </row>
    <row r="602" spans="1:7" x14ac:dyDescent="0.3">
      <c r="A602" s="56" t="s">
        <v>989</v>
      </c>
      <c r="B602" s="57" t="s">
        <v>567</v>
      </c>
      <c r="C602" s="58" t="s">
        <v>1314</v>
      </c>
      <c r="D602" s="59">
        <v>1733675.68</v>
      </c>
      <c r="E602" s="59" t="s">
        <v>44</v>
      </c>
      <c r="F602" s="60">
        <v>1733675.68</v>
      </c>
      <c r="G602" s="44"/>
    </row>
    <row r="603" spans="1:7" x14ac:dyDescent="0.3">
      <c r="A603" s="56" t="s">
        <v>642</v>
      </c>
      <c r="B603" s="57" t="s">
        <v>567</v>
      </c>
      <c r="C603" s="58" t="s">
        <v>1315</v>
      </c>
      <c r="D603" s="59">
        <v>1036970.88</v>
      </c>
      <c r="E603" s="59" t="s">
        <v>44</v>
      </c>
      <c r="F603" s="60">
        <v>1036970.88</v>
      </c>
      <c r="G603" s="44"/>
    </row>
    <row r="604" spans="1:7" ht="21.6" x14ac:dyDescent="0.3">
      <c r="A604" s="56" t="s">
        <v>1316</v>
      </c>
      <c r="B604" s="57" t="s">
        <v>567</v>
      </c>
      <c r="C604" s="58" t="s">
        <v>1317</v>
      </c>
      <c r="D604" s="59">
        <v>20000</v>
      </c>
      <c r="E604" s="59" t="s">
        <v>44</v>
      </c>
      <c r="F604" s="60">
        <v>20000</v>
      </c>
      <c r="G604" s="44"/>
    </row>
    <row r="605" spans="1:7" ht="21.6" x14ac:dyDescent="0.3">
      <c r="A605" s="56" t="s">
        <v>569</v>
      </c>
      <c r="B605" s="57" t="s">
        <v>567</v>
      </c>
      <c r="C605" s="58" t="s">
        <v>1318</v>
      </c>
      <c r="D605" s="59">
        <v>20000</v>
      </c>
      <c r="E605" s="59" t="s">
        <v>44</v>
      </c>
      <c r="F605" s="60">
        <v>20000</v>
      </c>
      <c r="G605" s="44"/>
    </row>
    <row r="606" spans="1:7" ht="21.6" x14ac:dyDescent="0.3">
      <c r="A606" s="56" t="s">
        <v>571</v>
      </c>
      <c r="B606" s="57" t="s">
        <v>567</v>
      </c>
      <c r="C606" s="58" t="s">
        <v>1319</v>
      </c>
      <c r="D606" s="59">
        <v>20000</v>
      </c>
      <c r="E606" s="59" t="s">
        <v>44</v>
      </c>
      <c r="F606" s="60">
        <v>20000</v>
      </c>
      <c r="G606" s="44"/>
    </row>
    <row r="607" spans="1:7" x14ac:dyDescent="0.3">
      <c r="A607" s="56" t="s">
        <v>1320</v>
      </c>
      <c r="B607" s="57" t="s">
        <v>567</v>
      </c>
      <c r="C607" s="58" t="s">
        <v>1321</v>
      </c>
      <c r="D607" s="59">
        <v>136163</v>
      </c>
      <c r="E607" s="59">
        <v>134985</v>
      </c>
      <c r="F607" s="60">
        <v>1178</v>
      </c>
      <c r="G607" s="44"/>
    </row>
    <row r="608" spans="1:7" ht="31.8" x14ac:dyDescent="0.3">
      <c r="A608" s="56" t="s">
        <v>577</v>
      </c>
      <c r="B608" s="57" t="s">
        <v>567</v>
      </c>
      <c r="C608" s="58" t="s">
        <v>1322</v>
      </c>
      <c r="D608" s="59">
        <v>12000</v>
      </c>
      <c r="E608" s="59">
        <v>12000</v>
      </c>
      <c r="F608" s="60" t="s">
        <v>44</v>
      </c>
      <c r="G608" s="44"/>
    </row>
    <row r="609" spans="1:7" x14ac:dyDescent="0.3">
      <c r="A609" s="56" t="s">
        <v>588</v>
      </c>
      <c r="B609" s="57" t="s">
        <v>567</v>
      </c>
      <c r="C609" s="58" t="s">
        <v>1323</v>
      </c>
      <c r="D609" s="59">
        <v>12000</v>
      </c>
      <c r="E609" s="59">
        <v>12000</v>
      </c>
      <c r="F609" s="60" t="s">
        <v>44</v>
      </c>
      <c r="G609" s="44"/>
    </row>
    <row r="610" spans="1:7" x14ac:dyDescent="0.3">
      <c r="A610" s="56" t="s">
        <v>590</v>
      </c>
      <c r="B610" s="57" t="s">
        <v>567</v>
      </c>
      <c r="C610" s="58" t="s">
        <v>1324</v>
      </c>
      <c r="D610" s="59" t="s">
        <v>44</v>
      </c>
      <c r="E610" s="59">
        <v>12000</v>
      </c>
      <c r="F610" s="60" t="s">
        <v>44</v>
      </c>
      <c r="G610" s="44"/>
    </row>
    <row r="611" spans="1:7" ht="21.6" x14ac:dyDescent="0.3">
      <c r="A611" s="56" t="s">
        <v>569</v>
      </c>
      <c r="B611" s="57" t="s">
        <v>567</v>
      </c>
      <c r="C611" s="58" t="s">
        <v>1325</v>
      </c>
      <c r="D611" s="59">
        <v>112375</v>
      </c>
      <c r="E611" s="59">
        <v>111985</v>
      </c>
      <c r="F611" s="60">
        <v>390</v>
      </c>
      <c r="G611" s="44"/>
    </row>
    <row r="612" spans="1:7" ht="21.6" x14ac:dyDescent="0.3">
      <c r="A612" s="56" t="s">
        <v>571</v>
      </c>
      <c r="B612" s="57" t="s">
        <v>567</v>
      </c>
      <c r="C612" s="58" t="s">
        <v>1326</v>
      </c>
      <c r="D612" s="59">
        <v>112375</v>
      </c>
      <c r="E612" s="59">
        <v>111985</v>
      </c>
      <c r="F612" s="60">
        <v>390</v>
      </c>
      <c r="G612" s="44"/>
    </row>
    <row r="613" spans="1:7" x14ac:dyDescent="0.3">
      <c r="A613" s="56" t="s">
        <v>573</v>
      </c>
      <c r="B613" s="57" t="s">
        <v>567</v>
      </c>
      <c r="C613" s="58" t="s">
        <v>1327</v>
      </c>
      <c r="D613" s="59" t="s">
        <v>44</v>
      </c>
      <c r="E613" s="59">
        <v>111985</v>
      </c>
      <c r="F613" s="60" t="s">
        <v>44</v>
      </c>
      <c r="G613" s="44"/>
    </row>
    <row r="614" spans="1:7" x14ac:dyDescent="0.3">
      <c r="A614" s="56" t="s">
        <v>604</v>
      </c>
      <c r="B614" s="57" t="s">
        <v>567</v>
      </c>
      <c r="C614" s="58" t="s">
        <v>1328</v>
      </c>
      <c r="D614" s="59">
        <v>11788</v>
      </c>
      <c r="E614" s="59">
        <v>11000</v>
      </c>
      <c r="F614" s="60">
        <v>788</v>
      </c>
      <c r="G614" s="44"/>
    </row>
    <row r="615" spans="1:7" x14ac:dyDescent="0.3">
      <c r="A615" s="56" t="s">
        <v>608</v>
      </c>
      <c r="B615" s="57" t="s">
        <v>567</v>
      </c>
      <c r="C615" s="58" t="s">
        <v>1329</v>
      </c>
      <c r="D615" s="59">
        <v>11788</v>
      </c>
      <c r="E615" s="59">
        <v>11000</v>
      </c>
      <c r="F615" s="60">
        <v>788</v>
      </c>
      <c r="G615" s="44"/>
    </row>
    <row r="616" spans="1:7" x14ac:dyDescent="0.3">
      <c r="A616" s="56" t="s">
        <v>636</v>
      </c>
      <c r="B616" s="57" t="s">
        <v>567</v>
      </c>
      <c r="C616" s="58" t="s">
        <v>1330</v>
      </c>
      <c r="D616" s="59" t="s">
        <v>44</v>
      </c>
      <c r="E616" s="59">
        <v>11000</v>
      </c>
      <c r="F616" s="60" t="s">
        <v>44</v>
      </c>
      <c r="G616" s="44"/>
    </row>
    <row r="617" spans="1:7" ht="21.6" x14ac:dyDescent="0.3">
      <c r="A617" s="56" t="s">
        <v>1331</v>
      </c>
      <c r="B617" s="57" t="s">
        <v>567</v>
      </c>
      <c r="C617" s="58" t="s">
        <v>1332</v>
      </c>
      <c r="D617" s="59">
        <v>48677</v>
      </c>
      <c r="E617" s="59">
        <v>29057</v>
      </c>
      <c r="F617" s="60">
        <v>19620</v>
      </c>
      <c r="G617" s="44"/>
    </row>
    <row r="618" spans="1:7" ht="21.6" x14ac:dyDescent="0.3">
      <c r="A618" s="56" t="s">
        <v>569</v>
      </c>
      <c r="B618" s="57" t="s">
        <v>567</v>
      </c>
      <c r="C618" s="58" t="s">
        <v>1333</v>
      </c>
      <c r="D618" s="59">
        <v>48677</v>
      </c>
      <c r="E618" s="59">
        <v>29057</v>
      </c>
      <c r="F618" s="60">
        <v>19620</v>
      </c>
      <c r="G618" s="44"/>
    </row>
    <row r="619" spans="1:7" ht="21.6" x14ac:dyDescent="0.3">
      <c r="A619" s="56" t="s">
        <v>571</v>
      </c>
      <c r="B619" s="57" t="s">
        <v>567</v>
      </c>
      <c r="C619" s="58" t="s">
        <v>1334</v>
      </c>
      <c r="D619" s="59">
        <v>48677</v>
      </c>
      <c r="E619" s="59">
        <v>29057</v>
      </c>
      <c r="F619" s="60">
        <v>19620</v>
      </c>
      <c r="G619" s="44"/>
    </row>
    <row r="620" spans="1:7" x14ac:dyDescent="0.3">
      <c r="A620" s="56" t="s">
        <v>573</v>
      </c>
      <c r="B620" s="57" t="s">
        <v>567</v>
      </c>
      <c r="C620" s="58" t="s">
        <v>1335</v>
      </c>
      <c r="D620" s="59" t="s">
        <v>44</v>
      </c>
      <c r="E620" s="59">
        <v>29057</v>
      </c>
      <c r="F620" s="60" t="s">
        <v>44</v>
      </c>
      <c r="G620" s="44"/>
    </row>
    <row r="621" spans="1:7" x14ac:dyDescent="0.3">
      <c r="A621" s="56" t="s">
        <v>1336</v>
      </c>
      <c r="B621" s="57" t="s">
        <v>567</v>
      </c>
      <c r="C621" s="58" t="s">
        <v>1337</v>
      </c>
      <c r="D621" s="59">
        <v>42000</v>
      </c>
      <c r="E621" s="59">
        <v>31055</v>
      </c>
      <c r="F621" s="60">
        <v>10945</v>
      </c>
      <c r="G621" s="44"/>
    </row>
    <row r="622" spans="1:7" ht="21.6" x14ac:dyDescent="0.3">
      <c r="A622" s="56" t="s">
        <v>569</v>
      </c>
      <c r="B622" s="57" t="s">
        <v>567</v>
      </c>
      <c r="C622" s="58" t="s">
        <v>1338</v>
      </c>
      <c r="D622" s="59">
        <v>42000</v>
      </c>
      <c r="E622" s="59">
        <v>31055</v>
      </c>
      <c r="F622" s="60">
        <v>10945</v>
      </c>
      <c r="G622" s="44"/>
    </row>
    <row r="623" spans="1:7" ht="21.6" x14ac:dyDescent="0.3">
      <c r="A623" s="56" t="s">
        <v>571</v>
      </c>
      <c r="B623" s="57" t="s">
        <v>567</v>
      </c>
      <c r="C623" s="58" t="s">
        <v>1339</v>
      </c>
      <c r="D623" s="59">
        <v>42000</v>
      </c>
      <c r="E623" s="59">
        <v>31055</v>
      </c>
      <c r="F623" s="60">
        <v>10945</v>
      </c>
      <c r="G623" s="44"/>
    </row>
    <row r="624" spans="1:7" x14ac:dyDescent="0.3">
      <c r="A624" s="56" t="s">
        <v>573</v>
      </c>
      <c r="B624" s="57" t="s">
        <v>567</v>
      </c>
      <c r="C624" s="58" t="s">
        <v>1340</v>
      </c>
      <c r="D624" s="59" t="s">
        <v>44</v>
      </c>
      <c r="E624" s="59">
        <v>31055</v>
      </c>
      <c r="F624" s="60" t="s">
        <v>44</v>
      </c>
      <c r="G624" s="44"/>
    </row>
    <row r="625" spans="1:7" ht="21.6" x14ac:dyDescent="0.3">
      <c r="A625" s="56" t="s">
        <v>1341</v>
      </c>
      <c r="B625" s="57" t="s">
        <v>567</v>
      </c>
      <c r="C625" s="58" t="s">
        <v>1342</v>
      </c>
      <c r="D625" s="59">
        <v>240000</v>
      </c>
      <c r="E625" s="59" t="s">
        <v>44</v>
      </c>
      <c r="F625" s="60">
        <v>240000</v>
      </c>
      <c r="G625" s="44"/>
    </row>
    <row r="626" spans="1:7" x14ac:dyDescent="0.3">
      <c r="A626" s="56" t="s">
        <v>695</v>
      </c>
      <c r="B626" s="57" t="s">
        <v>567</v>
      </c>
      <c r="C626" s="58" t="s">
        <v>1343</v>
      </c>
      <c r="D626" s="59">
        <v>240000</v>
      </c>
      <c r="E626" s="59" t="s">
        <v>44</v>
      </c>
      <c r="F626" s="60">
        <v>240000</v>
      </c>
      <c r="G626" s="44"/>
    </row>
    <row r="627" spans="1:7" x14ac:dyDescent="0.3">
      <c r="A627" s="56" t="s">
        <v>760</v>
      </c>
      <c r="B627" s="57" t="s">
        <v>567</v>
      </c>
      <c r="C627" s="58" t="s">
        <v>1344</v>
      </c>
      <c r="D627" s="59">
        <v>100000</v>
      </c>
      <c r="E627" s="59" t="s">
        <v>44</v>
      </c>
      <c r="F627" s="60">
        <v>100000</v>
      </c>
      <c r="G627" s="44"/>
    </row>
    <row r="628" spans="1:7" x14ac:dyDescent="0.3">
      <c r="A628" s="56" t="s">
        <v>697</v>
      </c>
      <c r="B628" s="57" t="s">
        <v>567</v>
      </c>
      <c r="C628" s="58" t="s">
        <v>1345</v>
      </c>
      <c r="D628" s="59">
        <v>140000</v>
      </c>
      <c r="E628" s="59" t="s">
        <v>44</v>
      </c>
      <c r="F628" s="60">
        <v>140000</v>
      </c>
      <c r="G628" s="44"/>
    </row>
    <row r="629" spans="1:7" x14ac:dyDescent="0.3">
      <c r="A629" s="56" t="s">
        <v>1346</v>
      </c>
      <c r="B629" s="57" t="s">
        <v>567</v>
      </c>
      <c r="C629" s="58" t="s">
        <v>1347</v>
      </c>
      <c r="D629" s="59">
        <v>22500</v>
      </c>
      <c r="E629" s="59">
        <v>12500</v>
      </c>
      <c r="F629" s="60">
        <v>10000</v>
      </c>
      <c r="G629" s="44"/>
    </row>
    <row r="630" spans="1:7" x14ac:dyDescent="0.3">
      <c r="A630" s="56" t="s">
        <v>695</v>
      </c>
      <c r="B630" s="57" t="s">
        <v>567</v>
      </c>
      <c r="C630" s="58" t="s">
        <v>1348</v>
      </c>
      <c r="D630" s="59">
        <v>22500</v>
      </c>
      <c r="E630" s="59">
        <v>12500</v>
      </c>
      <c r="F630" s="60">
        <v>10000</v>
      </c>
      <c r="G630" s="44"/>
    </row>
    <row r="631" spans="1:7" x14ac:dyDescent="0.3">
      <c r="A631" s="56" t="s">
        <v>1349</v>
      </c>
      <c r="B631" s="57" t="s">
        <v>567</v>
      </c>
      <c r="C631" s="58" t="s">
        <v>1350</v>
      </c>
      <c r="D631" s="59">
        <v>22500</v>
      </c>
      <c r="E631" s="59">
        <v>12500</v>
      </c>
      <c r="F631" s="60">
        <v>10000</v>
      </c>
      <c r="G631" s="44"/>
    </row>
    <row r="632" spans="1:7" x14ac:dyDescent="0.3">
      <c r="A632" s="56" t="s">
        <v>1351</v>
      </c>
      <c r="B632" s="57" t="s">
        <v>567</v>
      </c>
      <c r="C632" s="58" t="s">
        <v>1352</v>
      </c>
      <c r="D632" s="59">
        <v>1851720</v>
      </c>
      <c r="E632" s="59">
        <v>1805994.29</v>
      </c>
      <c r="F632" s="60">
        <v>45725.71</v>
      </c>
      <c r="G632" s="44"/>
    </row>
    <row r="633" spans="1:7" x14ac:dyDescent="0.3">
      <c r="A633" s="56" t="s">
        <v>695</v>
      </c>
      <c r="B633" s="57" t="s">
        <v>567</v>
      </c>
      <c r="C633" s="58" t="s">
        <v>1353</v>
      </c>
      <c r="D633" s="59">
        <v>863920</v>
      </c>
      <c r="E633" s="59">
        <v>855927.3</v>
      </c>
      <c r="F633" s="60">
        <v>7992.7</v>
      </c>
      <c r="G633" s="44"/>
    </row>
    <row r="634" spans="1:7" ht="21.6" x14ac:dyDescent="0.3">
      <c r="A634" s="56" t="s">
        <v>1113</v>
      </c>
      <c r="B634" s="57" t="s">
        <v>567</v>
      </c>
      <c r="C634" s="58" t="s">
        <v>1354</v>
      </c>
      <c r="D634" s="59">
        <v>863920</v>
      </c>
      <c r="E634" s="59">
        <v>855927.3</v>
      </c>
      <c r="F634" s="60">
        <v>7992.7</v>
      </c>
      <c r="G634" s="44"/>
    </row>
    <row r="635" spans="1:7" ht="21.6" x14ac:dyDescent="0.3">
      <c r="A635" s="56" t="s">
        <v>1355</v>
      </c>
      <c r="B635" s="57" t="s">
        <v>567</v>
      </c>
      <c r="C635" s="58" t="s">
        <v>1356</v>
      </c>
      <c r="D635" s="59" t="s">
        <v>44</v>
      </c>
      <c r="E635" s="59">
        <v>855927.3</v>
      </c>
      <c r="F635" s="60" t="s">
        <v>44</v>
      </c>
      <c r="G635" s="44"/>
    </row>
    <row r="636" spans="1:7" ht="21.6" x14ac:dyDescent="0.3">
      <c r="A636" s="56" t="s">
        <v>640</v>
      </c>
      <c r="B636" s="57" t="s">
        <v>567</v>
      </c>
      <c r="C636" s="58" t="s">
        <v>1357</v>
      </c>
      <c r="D636" s="59">
        <v>987800</v>
      </c>
      <c r="E636" s="59">
        <v>950066.99</v>
      </c>
      <c r="F636" s="60">
        <v>37733.01</v>
      </c>
      <c r="G636" s="44"/>
    </row>
    <row r="637" spans="1:7" x14ac:dyDescent="0.3">
      <c r="A637" s="56" t="s">
        <v>989</v>
      </c>
      <c r="B637" s="57" t="s">
        <v>567</v>
      </c>
      <c r="C637" s="58" t="s">
        <v>1358</v>
      </c>
      <c r="D637" s="59">
        <v>695480</v>
      </c>
      <c r="E637" s="59">
        <v>657746.99</v>
      </c>
      <c r="F637" s="60">
        <v>37733.01</v>
      </c>
      <c r="G637" s="44"/>
    </row>
    <row r="638" spans="1:7" x14ac:dyDescent="0.3">
      <c r="A638" s="56" t="s">
        <v>1036</v>
      </c>
      <c r="B638" s="57" t="s">
        <v>567</v>
      </c>
      <c r="C638" s="58" t="s">
        <v>1359</v>
      </c>
      <c r="D638" s="59" t="s">
        <v>44</v>
      </c>
      <c r="E638" s="59">
        <v>657746.99</v>
      </c>
      <c r="F638" s="60" t="s">
        <v>44</v>
      </c>
      <c r="G638" s="44"/>
    </row>
    <row r="639" spans="1:7" x14ac:dyDescent="0.3">
      <c r="A639" s="56" t="s">
        <v>642</v>
      </c>
      <c r="B639" s="57" t="s">
        <v>567</v>
      </c>
      <c r="C639" s="58" t="s">
        <v>1360</v>
      </c>
      <c r="D639" s="59">
        <v>292320</v>
      </c>
      <c r="E639" s="59">
        <v>292320</v>
      </c>
      <c r="F639" s="60" t="s">
        <v>44</v>
      </c>
      <c r="G639" s="44"/>
    </row>
    <row r="640" spans="1:7" x14ac:dyDescent="0.3">
      <c r="A640" s="56" t="s">
        <v>646</v>
      </c>
      <c r="B640" s="57" t="s">
        <v>567</v>
      </c>
      <c r="C640" s="58" t="s">
        <v>1361</v>
      </c>
      <c r="D640" s="59" t="s">
        <v>44</v>
      </c>
      <c r="E640" s="59">
        <v>292320</v>
      </c>
      <c r="F640" s="60" t="s">
        <v>44</v>
      </c>
      <c r="G640" s="44"/>
    </row>
    <row r="641" spans="1:7" x14ac:dyDescent="0.3">
      <c r="A641" s="56" t="s">
        <v>585</v>
      </c>
      <c r="B641" s="57" t="s">
        <v>567</v>
      </c>
      <c r="C641" s="58" t="s">
        <v>1362</v>
      </c>
      <c r="D641" s="59">
        <v>3677672.82</v>
      </c>
      <c r="E641" s="59">
        <v>2148830.91</v>
      </c>
      <c r="F641" s="60">
        <v>1528841.91</v>
      </c>
      <c r="G641" s="44"/>
    </row>
    <row r="642" spans="1:7" ht="31.8" x14ac:dyDescent="0.3">
      <c r="A642" s="56" t="s">
        <v>577</v>
      </c>
      <c r="B642" s="57" t="s">
        <v>567</v>
      </c>
      <c r="C642" s="58" t="s">
        <v>1363</v>
      </c>
      <c r="D642" s="59">
        <v>3560481.75</v>
      </c>
      <c r="E642" s="59">
        <v>2098122.42</v>
      </c>
      <c r="F642" s="60">
        <v>1462359.33</v>
      </c>
      <c r="G642" s="44"/>
    </row>
    <row r="643" spans="1:7" x14ac:dyDescent="0.3">
      <c r="A643" s="56" t="s">
        <v>579</v>
      </c>
      <c r="B643" s="57" t="s">
        <v>567</v>
      </c>
      <c r="C643" s="58" t="s">
        <v>1364</v>
      </c>
      <c r="D643" s="59">
        <v>3560481.75</v>
      </c>
      <c r="E643" s="59">
        <v>2098122.42</v>
      </c>
      <c r="F643" s="60">
        <v>1462359.33</v>
      </c>
      <c r="G643" s="44"/>
    </row>
    <row r="644" spans="1:7" x14ac:dyDescent="0.3">
      <c r="A644" s="56" t="s">
        <v>581</v>
      </c>
      <c r="B644" s="57" t="s">
        <v>567</v>
      </c>
      <c r="C644" s="58" t="s">
        <v>1365</v>
      </c>
      <c r="D644" s="59" t="s">
        <v>44</v>
      </c>
      <c r="E644" s="59">
        <v>1644127.15</v>
      </c>
      <c r="F644" s="60" t="s">
        <v>44</v>
      </c>
      <c r="G644" s="44"/>
    </row>
    <row r="645" spans="1:7" ht="31.8" x14ac:dyDescent="0.3">
      <c r="A645" s="56" t="s">
        <v>583</v>
      </c>
      <c r="B645" s="57" t="s">
        <v>567</v>
      </c>
      <c r="C645" s="58" t="s">
        <v>1366</v>
      </c>
      <c r="D645" s="59" t="s">
        <v>44</v>
      </c>
      <c r="E645" s="59">
        <v>453995.27</v>
      </c>
      <c r="F645" s="60" t="s">
        <v>44</v>
      </c>
      <c r="G645" s="44"/>
    </row>
    <row r="646" spans="1:7" ht="21.6" x14ac:dyDescent="0.3">
      <c r="A646" s="56" t="s">
        <v>569</v>
      </c>
      <c r="B646" s="57" t="s">
        <v>567</v>
      </c>
      <c r="C646" s="58" t="s">
        <v>1367</v>
      </c>
      <c r="D646" s="59">
        <v>117191.07</v>
      </c>
      <c r="E646" s="59">
        <v>50708.49</v>
      </c>
      <c r="F646" s="60">
        <v>66482.58</v>
      </c>
      <c r="G646" s="44"/>
    </row>
    <row r="647" spans="1:7" ht="21.6" x14ac:dyDescent="0.3">
      <c r="A647" s="56" t="s">
        <v>571</v>
      </c>
      <c r="B647" s="57" t="s">
        <v>567</v>
      </c>
      <c r="C647" s="58" t="s">
        <v>1368</v>
      </c>
      <c r="D647" s="59">
        <v>117191.07</v>
      </c>
      <c r="E647" s="59">
        <v>50708.49</v>
      </c>
      <c r="F647" s="60">
        <v>66482.58</v>
      </c>
      <c r="G647" s="44"/>
    </row>
    <row r="648" spans="1:7" x14ac:dyDescent="0.3">
      <c r="A648" s="56" t="s">
        <v>573</v>
      </c>
      <c r="B648" s="57" t="s">
        <v>567</v>
      </c>
      <c r="C648" s="58" t="s">
        <v>1369</v>
      </c>
      <c r="D648" s="59" t="s">
        <v>44</v>
      </c>
      <c r="E648" s="59">
        <v>50708.49</v>
      </c>
      <c r="F648" s="60" t="s">
        <v>44</v>
      </c>
      <c r="G648" s="44"/>
    </row>
    <row r="649" spans="1:7" x14ac:dyDescent="0.3">
      <c r="A649" s="56" t="s">
        <v>1370</v>
      </c>
      <c r="B649" s="57" t="s">
        <v>567</v>
      </c>
      <c r="C649" s="58" t="s">
        <v>1371</v>
      </c>
      <c r="D649" s="59">
        <v>4251779</v>
      </c>
      <c r="E649" s="59">
        <v>2647379.58</v>
      </c>
      <c r="F649" s="60">
        <v>1604399.42</v>
      </c>
      <c r="G649" s="44"/>
    </row>
    <row r="650" spans="1:7" ht="31.8" x14ac:dyDescent="0.3">
      <c r="A650" s="56" t="s">
        <v>577</v>
      </c>
      <c r="B650" s="57" t="s">
        <v>567</v>
      </c>
      <c r="C650" s="58" t="s">
        <v>1372</v>
      </c>
      <c r="D650" s="59">
        <v>3462679</v>
      </c>
      <c r="E650" s="59">
        <v>1953111.74</v>
      </c>
      <c r="F650" s="60">
        <v>1509567.26</v>
      </c>
      <c r="G650" s="44"/>
    </row>
    <row r="651" spans="1:7" x14ac:dyDescent="0.3">
      <c r="A651" s="56" t="s">
        <v>588</v>
      </c>
      <c r="B651" s="57" t="s">
        <v>567</v>
      </c>
      <c r="C651" s="58" t="s">
        <v>1373</v>
      </c>
      <c r="D651" s="59">
        <v>3462679</v>
      </c>
      <c r="E651" s="59">
        <v>1953111.74</v>
      </c>
      <c r="F651" s="60">
        <v>1509567.26</v>
      </c>
      <c r="G651" s="44"/>
    </row>
    <row r="652" spans="1:7" x14ac:dyDescent="0.3">
      <c r="A652" s="56" t="s">
        <v>713</v>
      </c>
      <c r="B652" s="57" t="s">
        <v>567</v>
      </c>
      <c r="C652" s="58" t="s">
        <v>1374</v>
      </c>
      <c r="D652" s="59" t="s">
        <v>44</v>
      </c>
      <c r="E652" s="59">
        <v>1526493.99</v>
      </c>
      <c r="F652" s="60" t="s">
        <v>44</v>
      </c>
      <c r="G652" s="44"/>
    </row>
    <row r="653" spans="1:7" ht="21.6" x14ac:dyDescent="0.3">
      <c r="A653" s="56" t="s">
        <v>715</v>
      </c>
      <c r="B653" s="57" t="s">
        <v>567</v>
      </c>
      <c r="C653" s="58" t="s">
        <v>1375</v>
      </c>
      <c r="D653" s="59" t="s">
        <v>44</v>
      </c>
      <c r="E653" s="59">
        <v>426617.75</v>
      </c>
      <c r="F653" s="60" t="s">
        <v>44</v>
      </c>
      <c r="G653" s="44"/>
    </row>
    <row r="654" spans="1:7" ht="21.6" x14ac:dyDescent="0.3">
      <c r="A654" s="56" t="s">
        <v>569</v>
      </c>
      <c r="B654" s="57" t="s">
        <v>567</v>
      </c>
      <c r="C654" s="58" t="s">
        <v>1376</v>
      </c>
      <c r="D654" s="59">
        <v>762600</v>
      </c>
      <c r="E654" s="59">
        <v>692065.84</v>
      </c>
      <c r="F654" s="60">
        <v>70534.16</v>
      </c>
      <c r="G654" s="44"/>
    </row>
    <row r="655" spans="1:7" ht="21.6" x14ac:dyDescent="0.3">
      <c r="A655" s="56" t="s">
        <v>571</v>
      </c>
      <c r="B655" s="57" t="s">
        <v>567</v>
      </c>
      <c r="C655" s="58" t="s">
        <v>1377</v>
      </c>
      <c r="D655" s="59">
        <v>762600</v>
      </c>
      <c r="E655" s="59">
        <v>692065.84</v>
      </c>
      <c r="F655" s="60">
        <v>70534.16</v>
      </c>
      <c r="G655" s="44"/>
    </row>
    <row r="656" spans="1:7" ht="21.6" x14ac:dyDescent="0.3">
      <c r="A656" s="56" t="s">
        <v>597</v>
      </c>
      <c r="B656" s="57" t="s">
        <v>567</v>
      </c>
      <c r="C656" s="58" t="s">
        <v>1378</v>
      </c>
      <c r="D656" s="59" t="s">
        <v>44</v>
      </c>
      <c r="E656" s="59">
        <v>228536.46</v>
      </c>
      <c r="F656" s="60" t="s">
        <v>44</v>
      </c>
      <c r="G656" s="44"/>
    </row>
    <row r="657" spans="1:7" x14ac:dyDescent="0.3">
      <c r="A657" s="56" t="s">
        <v>573</v>
      </c>
      <c r="B657" s="57" t="s">
        <v>567</v>
      </c>
      <c r="C657" s="58" t="s">
        <v>1379</v>
      </c>
      <c r="D657" s="59" t="s">
        <v>44</v>
      </c>
      <c r="E657" s="59">
        <v>463529.38</v>
      </c>
      <c r="F657" s="60" t="s">
        <v>44</v>
      </c>
      <c r="G657" s="44"/>
    </row>
    <row r="658" spans="1:7" x14ac:dyDescent="0.3">
      <c r="A658" s="56" t="s">
        <v>604</v>
      </c>
      <c r="B658" s="57" t="s">
        <v>567</v>
      </c>
      <c r="C658" s="58" t="s">
        <v>1380</v>
      </c>
      <c r="D658" s="59">
        <v>26500</v>
      </c>
      <c r="E658" s="59">
        <v>2202</v>
      </c>
      <c r="F658" s="60">
        <v>24298</v>
      </c>
      <c r="G658" s="44"/>
    </row>
    <row r="659" spans="1:7" x14ac:dyDescent="0.3">
      <c r="A659" s="56" t="s">
        <v>608</v>
      </c>
      <c r="B659" s="57" t="s">
        <v>567</v>
      </c>
      <c r="C659" s="58" t="s">
        <v>1381</v>
      </c>
      <c r="D659" s="59">
        <v>26500</v>
      </c>
      <c r="E659" s="59">
        <v>2202</v>
      </c>
      <c r="F659" s="60">
        <v>24298</v>
      </c>
      <c r="G659" s="44"/>
    </row>
    <row r="660" spans="1:7" x14ac:dyDescent="0.3">
      <c r="A660" s="56" t="s">
        <v>610</v>
      </c>
      <c r="B660" s="57" t="s">
        <v>567</v>
      </c>
      <c r="C660" s="58" t="s">
        <v>1382</v>
      </c>
      <c r="D660" s="59" t="s">
        <v>44</v>
      </c>
      <c r="E660" s="59">
        <v>2202</v>
      </c>
      <c r="F660" s="60" t="s">
        <v>44</v>
      </c>
      <c r="G660" s="44"/>
    </row>
    <row r="661" spans="1:7" ht="52.2" x14ac:dyDescent="0.3">
      <c r="A661" s="56" t="s">
        <v>575</v>
      </c>
      <c r="B661" s="57" t="s">
        <v>567</v>
      </c>
      <c r="C661" s="58" t="s">
        <v>1383</v>
      </c>
      <c r="D661" s="59">
        <v>237750</v>
      </c>
      <c r="E661" s="59">
        <v>237750</v>
      </c>
      <c r="F661" s="60" t="s">
        <v>44</v>
      </c>
      <c r="G661" s="44"/>
    </row>
    <row r="662" spans="1:7" ht="31.8" x14ac:dyDescent="0.3">
      <c r="A662" s="56" t="s">
        <v>577</v>
      </c>
      <c r="B662" s="57" t="s">
        <v>567</v>
      </c>
      <c r="C662" s="58" t="s">
        <v>1384</v>
      </c>
      <c r="D662" s="59">
        <v>237750</v>
      </c>
      <c r="E662" s="59">
        <v>237750</v>
      </c>
      <c r="F662" s="60" t="s">
        <v>44</v>
      </c>
      <c r="G662" s="44"/>
    </row>
    <row r="663" spans="1:7" x14ac:dyDescent="0.3">
      <c r="A663" s="56" t="s">
        <v>579</v>
      </c>
      <c r="B663" s="57" t="s">
        <v>567</v>
      </c>
      <c r="C663" s="58" t="s">
        <v>1385</v>
      </c>
      <c r="D663" s="59">
        <v>237750</v>
      </c>
      <c r="E663" s="59">
        <v>237750</v>
      </c>
      <c r="F663" s="60" t="s">
        <v>44</v>
      </c>
      <c r="G663" s="44"/>
    </row>
    <row r="664" spans="1:7" x14ac:dyDescent="0.3">
      <c r="A664" s="56" t="s">
        <v>581</v>
      </c>
      <c r="B664" s="57" t="s">
        <v>567</v>
      </c>
      <c r="C664" s="58" t="s">
        <v>1386</v>
      </c>
      <c r="D664" s="59" t="s">
        <v>44</v>
      </c>
      <c r="E664" s="59">
        <v>182603.69</v>
      </c>
      <c r="F664" s="60" t="s">
        <v>44</v>
      </c>
      <c r="G664" s="44"/>
    </row>
    <row r="665" spans="1:7" ht="31.8" x14ac:dyDescent="0.3">
      <c r="A665" s="56" t="s">
        <v>583</v>
      </c>
      <c r="B665" s="57" t="s">
        <v>567</v>
      </c>
      <c r="C665" s="58" t="s">
        <v>1387</v>
      </c>
      <c r="D665" s="59" t="s">
        <v>44</v>
      </c>
      <c r="E665" s="59">
        <v>55146.31</v>
      </c>
      <c r="F665" s="60" t="s">
        <v>44</v>
      </c>
      <c r="G665" s="44"/>
    </row>
    <row r="666" spans="1:7" ht="21.6" x14ac:dyDescent="0.3">
      <c r="A666" s="56" t="s">
        <v>1117</v>
      </c>
      <c r="B666" s="57" t="s">
        <v>567</v>
      </c>
      <c r="C666" s="58" t="s">
        <v>1388</v>
      </c>
      <c r="D666" s="59">
        <v>2455300</v>
      </c>
      <c r="E666" s="59">
        <v>1316559</v>
      </c>
      <c r="F666" s="60">
        <v>1138741</v>
      </c>
      <c r="G666" s="44"/>
    </row>
    <row r="667" spans="1:7" x14ac:dyDescent="0.3">
      <c r="A667" s="56" t="s">
        <v>695</v>
      </c>
      <c r="B667" s="57" t="s">
        <v>567</v>
      </c>
      <c r="C667" s="58" t="s">
        <v>1389</v>
      </c>
      <c r="D667" s="59">
        <v>2455300</v>
      </c>
      <c r="E667" s="59">
        <v>1316559</v>
      </c>
      <c r="F667" s="60">
        <v>1138741</v>
      </c>
      <c r="G667" s="44"/>
    </row>
    <row r="668" spans="1:7" x14ac:dyDescent="0.3">
      <c r="A668" s="56" t="s">
        <v>1106</v>
      </c>
      <c r="B668" s="57" t="s">
        <v>567</v>
      </c>
      <c r="C668" s="58" t="s">
        <v>1390</v>
      </c>
      <c r="D668" s="59">
        <v>2455300</v>
      </c>
      <c r="E668" s="59">
        <v>1316559</v>
      </c>
      <c r="F668" s="60">
        <v>1138741</v>
      </c>
      <c r="G668" s="44"/>
    </row>
    <row r="669" spans="1:7" ht="21.6" x14ac:dyDescent="0.3">
      <c r="A669" s="56" t="s">
        <v>1121</v>
      </c>
      <c r="B669" s="57" t="s">
        <v>567</v>
      </c>
      <c r="C669" s="58" t="s">
        <v>1391</v>
      </c>
      <c r="D669" s="59" t="s">
        <v>44</v>
      </c>
      <c r="E669" s="59">
        <v>1316559</v>
      </c>
      <c r="F669" s="60" t="s">
        <v>44</v>
      </c>
      <c r="G669" s="44"/>
    </row>
    <row r="670" spans="1:7" ht="31.8" x14ac:dyDescent="0.3">
      <c r="A670" s="56" t="s">
        <v>1392</v>
      </c>
      <c r="B670" s="57" t="s">
        <v>567</v>
      </c>
      <c r="C670" s="58" t="s">
        <v>1393</v>
      </c>
      <c r="D670" s="59">
        <v>300000</v>
      </c>
      <c r="E670" s="59" t="s">
        <v>44</v>
      </c>
      <c r="F670" s="60">
        <v>300000</v>
      </c>
      <c r="G670" s="44"/>
    </row>
    <row r="671" spans="1:7" x14ac:dyDescent="0.3">
      <c r="A671" s="56" t="s">
        <v>695</v>
      </c>
      <c r="B671" s="57" t="s">
        <v>567</v>
      </c>
      <c r="C671" s="58" t="s">
        <v>1394</v>
      </c>
      <c r="D671" s="59">
        <v>300000</v>
      </c>
      <c r="E671" s="59" t="s">
        <v>44</v>
      </c>
      <c r="F671" s="60">
        <v>300000</v>
      </c>
      <c r="G671" s="44"/>
    </row>
    <row r="672" spans="1:7" x14ac:dyDescent="0.3">
      <c r="A672" s="56" t="s">
        <v>1106</v>
      </c>
      <c r="B672" s="57" t="s">
        <v>567</v>
      </c>
      <c r="C672" s="58" t="s">
        <v>1395</v>
      </c>
      <c r="D672" s="59">
        <v>300000</v>
      </c>
      <c r="E672" s="59" t="s">
        <v>44</v>
      </c>
      <c r="F672" s="60">
        <v>300000</v>
      </c>
      <c r="G672" s="44"/>
    </row>
    <row r="673" spans="1:7" ht="42" x14ac:dyDescent="0.3">
      <c r="A673" s="56" t="s">
        <v>1396</v>
      </c>
      <c r="B673" s="57" t="s">
        <v>567</v>
      </c>
      <c r="C673" s="58" t="s">
        <v>1397</v>
      </c>
      <c r="D673" s="59">
        <v>298900</v>
      </c>
      <c r="E673" s="59">
        <v>62183.360000000001</v>
      </c>
      <c r="F673" s="60">
        <v>236716.64</v>
      </c>
      <c r="G673" s="44"/>
    </row>
    <row r="674" spans="1:7" x14ac:dyDescent="0.3">
      <c r="A674" s="56" t="s">
        <v>695</v>
      </c>
      <c r="B674" s="57" t="s">
        <v>567</v>
      </c>
      <c r="C674" s="58" t="s">
        <v>1398</v>
      </c>
      <c r="D674" s="59">
        <v>298900</v>
      </c>
      <c r="E674" s="59">
        <v>62183.360000000001</v>
      </c>
      <c r="F674" s="60">
        <v>236716.64</v>
      </c>
      <c r="G674" s="44"/>
    </row>
    <row r="675" spans="1:7" x14ac:dyDescent="0.3">
      <c r="A675" s="56" t="s">
        <v>1106</v>
      </c>
      <c r="B675" s="57" t="s">
        <v>567</v>
      </c>
      <c r="C675" s="58" t="s">
        <v>1399</v>
      </c>
      <c r="D675" s="59">
        <v>298900</v>
      </c>
      <c r="E675" s="59">
        <v>62183.360000000001</v>
      </c>
      <c r="F675" s="60">
        <v>236716.64</v>
      </c>
      <c r="G675" s="44"/>
    </row>
    <row r="676" spans="1:7" ht="21.6" x14ac:dyDescent="0.3">
      <c r="A676" s="56" t="s">
        <v>1121</v>
      </c>
      <c r="B676" s="57" t="s">
        <v>567</v>
      </c>
      <c r="C676" s="58" t="s">
        <v>1400</v>
      </c>
      <c r="D676" s="59" t="s">
        <v>44</v>
      </c>
      <c r="E676" s="59">
        <v>62183.360000000001</v>
      </c>
      <c r="F676" s="60" t="s">
        <v>44</v>
      </c>
      <c r="G676" s="44"/>
    </row>
    <row r="677" spans="1:7" ht="21.6" x14ac:dyDescent="0.3">
      <c r="A677" s="56" t="s">
        <v>1292</v>
      </c>
      <c r="B677" s="57" t="s">
        <v>567</v>
      </c>
      <c r="C677" s="58" t="s">
        <v>1401</v>
      </c>
      <c r="D677" s="59">
        <v>17863569.140000001</v>
      </c>
      <c r="E677" s="59">
        <v>10540367.91</v>
      </c>
      <c r="F677" s="60">
        <v>7323201.2300000004</v>
      </c>
      <c r="G677" s="44"/>
    </row>
    <row r="678" spans="1:7" ht="21.6" x14ac:dyDescent="0.3">
      <c r="A678" s="56" t="s">
        <v>640</v>
      </c>
      <c r="B678" s="57" t="s">
        <v>567</v>
      </c>
      <c r="C678" s="58" t="s">
        <v>1402</v>
      </c>
      <c r="D678" s="59">
        <v>17863569.140000001</v>
      </c>
      <c r="E678" s="59">
        <v>10540367.91</v>
      </c>
      <c r="F678" s="60">
        <v>7323201.2300000004</v>
      </c>
      <c r="G678" s="44"/>
    </row>
    <row r="679" spans="1:7" x14ac:dyDescent="0.3">
      <c r="A679" s="56" t="s">
        <v>642</v>
      </c>
      <c r="B679" s="57" t="s">
        <v>567</v>
      </c>
      <c r="C679" s="58" t="s">
        <v>1403</v>
      </c>
      <c r="D679" s="59">
        <v>17863569.140000001</v>
      </c>
      <c r="E679" s="59">
        <v>10540367.91</v>
      </c>
      <c r="F679" s="60">
        <v>7323201.2300000004</v>
      </c>
      <c r="G679" s="44"/>
    </row>
    <row r="680" spans="1:7" ht="31.8" x14ac:dyDescent="0.3">
      <c r="A680" s="56" t="s">
        <v>644</v>
      </c>
      <c r="B680" s="57" t="s">
        <v>567</v>
      </c>
      <c r="C680" s="58" t="s">
        <v>1404</v>
      </c>
      <c r="D680" s="59" t="s">
        <v>44</v>
      </c>
      <c r="E680" s="59">
        <v>8887919.3200000003</v>
      </c>
      <c r="F680" s="60" t="s">
        <v>44</v>
      </c>
      <c r="G680" s="44"/>
    </row>
    <row r="681" spans="1:7" x14ac:dyDescent="0.3">
      <c r="A681" s="56" t="s">
        <v>646</v>
      </c>
      <c r="B681" s="57" t="s">
        <v>567</v>
      </c>
      <c r="C681" s="58" t="s">
        <v>1405</v>
      </c>
      <c r="D681" s="59" t="s">
        <v>44</v>
      </c>
      <c r="E681" s="59">
        <v>1652448.59</v>
      </c>
      <c r="F681" s="60" t="s">
        <v>44</v>
      </c>
      <c r="G681" s="44"/>
    </row>
    <row r="682" spans="1:7" x14ac:dyDescent="0.3">
      <c r="A682" s="56" t="s">
        <v>1406</v>
      </c>
      <c r="B682" s="57" t="s">
        <v>567</v>
      </c>
      <c r="C682" s="58" t="s">
        <v>1407</v>
      </c>
      <c r="D682" s="59">
        <v>2614195.02</v>
      </c>
      <c r="E682" s="59">
        <v>1733429.52</v>
      </c>
      <c r="F682" s="60">
        <v>880765.5</v>
      </c>
      <c r="G682" s="44"/>
    </row>
    <row r="683" spans="1:7" ht="31.8" x14ac:dyDescent="0.3">
      <c r="A683" s="56" t="s">
        <v>577</v>
      </c>
      <c r="B683" s="57" t="s">
        <v>567</v>
      </c>
      <c r="C683" s="58" t="s">
        <v>1408</v>
      </c>
      <c r="D683" s="59">
        <v>231163</v>
      </c>
      <c r="E683" s="59">
        <v>211700</v>
      </c>
      <c r="F683" s="60">
        <v>19463</v>
      </c>
      <c r="G683" s="44"/>
    </row>
    <row r="684" spans="1:7" x14ac:dyDescent="0.3">
      <c r="A684" s="56" t="s">
        <v>588</v>
      </c>
      <c r="B684" s="57" t="s">
        <v>567</v>
      </c>
      <c r="C684" s="58" t="s">
        <v>1409</v>
      </c>
      <c r="D684" s="59">
        <v>231163</v>
      </c>
      <c r="E684" s="59">
        <v>211700</v>
      </c>
      <c r="F684" s="60">
        <v>19463</v>
      </c>
      <c r="G684" s="44"/>
    </row>
    <row r="685" spans="1:7" x14ac:dyDescent="0.3">
      <c r="A685" s="56" t="s">
        <v>590</v>
      </c>
      <c r="B685" s="57" t="s">
        <v>567</v>
      </c>
      <c r="C685" s="58" t="s">
        <v>1410</v>
      </c>
      <c r="D685" s="59" t="s">
        <v>44</v>
      </c>
      <c r="E685" s="59">
        <v>211700</v>
      </c>
      <c r="F685" s="60" t="s">
        <v>44</v>
      </c>
      <c r="G685" s="44"/>
    </row>
    <row r="686" spans="1:7" ht="21.6" x14ac:dyDescent="0.3">
      <c r="A686" s="56" t="s">
        <v>569</v>
      </c>
      <c r="B686" s="57" t="s">
        <v>567</v>
      </c>
      <c r="C686" s="58" t="s">
        <v>1411</v>
      </c>
      <c r="D686" s="59">
        <v>1128900</v>
      </c>
      <c r="E686" s="59">
        <v>933302</v>
      </c>
      <c r="F686" s="60">
        <v>195598</v>
      </c>
      <c r="G686" s="44"/>
    </row>
    <row r="687" spans="1:7" ht="21.6" x14ac:dyDescent="0.3">
      <c r="A687" s="56" t="s">
        <v>571</v>
      </c>
      <c r="B687" s="57" t="s">
        <v>567</v>
      </c>
      <c r="C687" s="58" t="s">
        <v>1412</v>
      </c>
      <c r="D687" s="59">
        <v>1128900</v>
      </c>
      <c r="E687" s="59">
        <v>933302</v>
      </c>
      <c r="F687" s="60">
        <v>195598</v>
      </c>
      <c r="G687" s="44"/>
    </row>
    <row r="688" spans="1:7" x14ac:dyDescent="0.3">
      <c r="A688" s="56" t="s">
        <v>573</v>
      </c>
      <c r="B688" s="57" t="s">
        <v>567</v>
      </c>
      <c r="C688" s="58" t="s">
        <v>1413</v>
      </c>
      <c r="D688" s="59" t="s">
        <v>44</v>
      </c>
      <c r="E688" s="59">
        <v>933302</v>
      </c>
      <c r="F688" s="60" t="s">
        <v>44</v>
      </c>
      <c r="G688" s="44"/>
    </row>
    <row r="689" spans="1:7" x14ac:dyDescent="0.3">
      <c r="A689" s="56" t="s">
        <v>695</v>
      </c>
      <c r="B689" s="57" t="s">
        <v>567</v>
      </c>
      <c r="C689" s="58" t="s">
        <v>1414</v>
      </c>
      <c r="D689" s="59">
        <v>18000</v>
      </c>
      <c r="E689" s="59">
        <v>18000</v>
      </c>
      <c r="F689" s="60" t="s">
        <v>44</v>
      </c>
      <c r="G689" s="44"/>
    </row>
    <row r="690" spans="1:7" x14ac:dyDescent="0.3">
      <c r="A690" s="56" t="s">
        <v>760</v>
      </c>
      <c r="B690" s="57" t="s">
        <v>567</v>
      </c>
      <c r="C690" s="58" t="s">
        <v>1415</v>
      </c>
      <c r="D690" s="59">
        <v>18000</v>
      </c>
      <c r="E690" s="59">
        <v>18000</v>
      </c>
      <c r="F690" s="60" t="s">
        <v>44</v>
      </c>
      <c r="G690" s="44"/>
    </row>
    <row r="691" spans="1:7" ht="21.6" x14ac:dyDescent="0.3">
      <c r="A691" s="56" t="s">
        <v>640</v>
      </c>
      <c r="B691" s="57" t="s">
        <v>567</v>
      </c>
      <c r="C691" s="58" t="s">
        <v>1416</v>
      </c>
      <c r="D691" s="59">
        <v>1056532.02</v>
      </c>
      <c r="E691" s="59">
        <v>408527.52</v>
      </c>
      <c r="F691" s="60">
        <v>648004.5</v>
      </c>
      <c r="G691" s="44"/>
    </row>
    <row r="692" spans="1:7" x14ac:dyDescent="0.3">
      <c r="A692" s="56" t="s">
        <v>642</v>
      </c>
      <c r="B692" s="57" t="s">
        <v>567</v>
      </c>
      <c r="C692" s="58" t="s">
        <v>1417</v>
      </c>
      <c r="D692" s="59">
        <v>1056532.02</v>
      </c>
      <c r="E692" s="59">
        <v>408527.52</v>
      </c>
      <c r="F692" s="60">
        <v>648004.5</v>
      </c>
      <c r="G692" s="44"/>
    </row>
    <row r="693" spans="1:7" x14ac:dyDescent="0.3">
      <c r="A693" s="56" t="s">
        <v>646</v>
      </c>
      <c r="B693" s="57" t="s">
        <v>567</v>
      </c>
      <c r="C693" s="58" t="s">
        <v>1418</v>
      </c>
      <c r="D693" s="59" t="s">
        <v>44</v>
      </c>
      <c r="E693" s="59">
        <v>408527.52</v>
      </c>
      <c r="F693" s="60" t="s">
        <v>44</v>
      </c>
      <c r="G693" s="44"/>
    </row>
    <row r="694" spans="1:7" x14ac:dyDescent="0.3">
      <c r="A694" s="56" t="s">
        <v>604</v>
      </c>
      <c r="B694" s="57" t="s">
        <v>567</v>
      </c>
      <c r="C694" s="58" t="s">
        <v>1419</v>
      </c>
      <c r="D694" s="59">
        <v>179600</v>
      </c>
      <c r="E694" s="59">
        <v>161900</v>
      </c>
      <c r="F694" s="60">
        <v>17700</v>
      </c>
      <c r="G694" s="44"/>
    </row>
    <row r="695" spans="1:7" x14ac:dyDescent="0.3">
      <c r="A695" s="56" t="s">
        <v>608</v>
      </c>
      <c r="B695" s="57" t="s">
        <v>567</v>
      </c>
      <c r="C695" s="58" t="s">
        <v>1420</v>
      </c>
      <c r="D695" s="59">
        <v>179600</v>
      </c>
      <c r="E695" s="59">
        <v>161900</v>
      </c>
      <c r="F695" s="60">
        <v>17700</v>
      </c>
      <c r="G695" s="44"/>
    </row>
    <row r="696" spans="1:7" x14ac:dyDescent="0.3">
      <c r="A696" s="56" t="s">
        <v>636</v>
      </c>
      <c r="B696" s="57" t="s">
        <v>567</v>
      </c>
      <c r="C696" s="58" t="s">
        <v>1421</v>
      </c>
      <c r="D696" s="59" t="s">
        <v>44</v>
      </c>
      <c r="E696" s="59">
        <v>161900</v>
      </c>
      <c r="F696" s="60" t="s">
        <v>44</v>
      </c>
      <c r="G696" s="44"/>
    </row>
    <row r="697" spans="1:7" ht="21.6" x14ac:dyDescent="0.3">
      <c r="A697" s="56" t="s">
        <v>1225</v>
      </c>
      <c r="B697" s="57" t="s">
        <v>567</v>
      </c>
      <c r="C697" s="58" t="s">
        <v>1422</v>
      </c>
      <c r="D697" s="59">
        <v>2525252.5299999998</v>
      </c>
      <c r="E697" s="59">
        <v>2525252.5299999998</v>
      </c>
      <c r="F697" s="60" t="s">
        <v>44</v>
      </c>
      <c r="G697" s="44"/>
    </row>
    <row r="698" spans="1:7" ht="21.6" x14ac:dyDescent="0.3">
      <c r="A698" s="56" t="s">
        <v>640</v>
      </c>
      <c r="B698" s="57" t="s">
        <v>567</v>
      </c>
      <c r="C698" s="58" t="s">
        <v>1423</v>
      </c>
      <c r="D698" s="59">
        <v>2525252.5299999998</v>
      </c>
      <c r="E698" s="59">
        <v>2525252.5299999998</v>
      </c>
      <c r="F698" s="60" t="s">
        <v>44</v>
      </c>
      <c r="G698" s="44"/>
    </row>
    <row r="699" spans="1:7" x14ac:dyDescent="0.3">
      <c r="A699" s="56" t="s">
        <v>642</v>
      </c>
      <c r="B699" s="57" t="s">
        <v>567</v>
      </c>
      <c r="C699" s="58" t="s">
        <v>1424</v>
      </c>
      <c r="D699" s="59">
        <v>2525252.5299999998</v>
      </c>
      <c r="E699" s="59">
        <v>2525252.5299999998</v>
      </c>
      <c r="F699" s="60" t="s">
        <v>44</v>
      </c>
      <c r="G699" s="44"/>
    </row>
    <row r="700" spans="1:7" ht="31.8" x14ac:dyDescent="0.3">
      <c r="A700" s="56" t="s">
        <v>644</v>
      </c>
      <c r="B700" s="57" t="s">
        <v>567</v>
      </c>
      <c r="C700" s="58" t="s">
        <v>1425</v>
      </c>
      <c r="D700" s="59" t="s">
        <v>44</v>
      </c>
      <c r="E700" s="59">
        <v>2525252.5299999998</v>
      </c>
      <c r="F700" s="60" t="s">
        <v>44</v>
      </c>
      <c r="G700" s="44"/>
    </row>
    <row r="701" spans="1:7" ht="52.2" x14ac:dyDescent="0.3">
      <c r="A701" s="56" t="s">
        <v>575</v>
      </c>
      <c r="B701" s="57" t="s">
        <v>567</v>
      </c>
      <c r="C701" s="58" t="s">
        <v>1426</v>
      </c>
      <c r="D701" s="59">
        <v>318450</v>
      </c>
      <c r="E701" s="59">
        <v>318450</v>
      </c>
      <c r="F701" s="60" t="s">
        <v>44</v>
      </c>
      <c r="G701" s="44"/>
    </row>
    <row r="702" spans="1:7" ht="31.8" x14ac:dyDescent="0.3">
      <c r="A702" s="56" t="s">
        <v>577</v>
      </c>
      <c r="B702" s="57" t="s">
        <v>567</v>
      </c>
      <c r="C702" s="58" t="s">
        <v>1427</v>
      </c>
      <c r="D702" s="59">
        <v>318450</v>
      </c>
      <c r="E702" s="59">
        <v>318450</v>
      </c>
      <c r="F702" s="60" t="s">
        <v>44</v>
      </c>
      <c r="G702" s="44"/>
    </row>
    <row r="703" spans="1:7" x14ac:dyDescent="0.3">
      <c r="A703" s="56" t="s">
        <v>579</v>
      </c>
      <c r="B703" s="57" t="s">
        <v>567</v>
      </c>
      <c r="C703" s="58" t="s">
        <v>1428</v>
      </c>
      <c r="D703" s="59">
        <v>318450</v>
      </c>
      <c r="E703" s="59">
        <v>318450</v>
      </c>
      <c r="F703" s="60" t="s">
        <v>44</v>
      </c>
      <c r="G703" s="44"/>
    </row>
    <row r="704" spans="1:7" x14ac:dyDescent="0.3">
      <c r="A704" s="56" t="s">
        <v>581</v>
      </c>
      <c r="B704" s="57" t="s">
        <v>567</v>
      </c>
      <c r="C704" s="58" t="s">
        <v>1429</v>
      </c>
      <c r="D704" s="59" t="s">
        <v>44</v>
      </c>
      <c r="E704" s="59">
        <v>244585.25</v>
      </c>
      <c r="F704" s="60" t="s">
        <v>44</v>
      </c>
      <c r="G704" s="44"/>
    </row>
    <row r="705" spans="1:7" ht="31.8" x14ac:dyDescent="0.3">
      <c r="A705" s="56" t="s">
        <v>583</v>
      </c>
      <c r="B705" s="57" t="s">
        <v>567</v>
      </c>
      <c r="C705" s="58" t="s">
        <v>1430</v>
      </c>
      <c r="D705" s="59" t="s">
        <v>44</v>
      </c>
      <c r="E705" s="59">
        <v>73864.75</v>
      </c>
      <c r="F705" s="60" t="s">
        <v>44</v>
      </c>
      <c r="G705" s="44"/>
    </row>
    <row r="706" spans="1:7" x14ac:dyDescent="0.3">
      <c r="A706" s="56" t="s">
        <v>585</v>
      </c>
      <c r="B706" s="57" t="s">
        <v>567</v>
      </c>
      <c r="C706" s="58" t="s">
        <v>1431</v>
      </c>
      <c r="D706" s="59">
        <v>6147407</v>
      </c>
      <c r="E706" s="59">
        <v>4117095.66</v>
      </c>
      <c r="F706" s="60">
        <v>2030311.34</v>
      </c>
      <c r="G706" s="44"/>
    </row>
    <row r="707" spans="1:7" ht="31.8" x14ac:dyDescent="0.3">
      <c r="A707" s="56" t="s">
        <v>577</v>
      </c>
      <c r="B707" s="57" t="s">
        <v>567</v>
      </c>
      <c r="C707" s="58" t="s">
        <v>1432</v>
      </c>
      <c r="D707" s="59">
        <v>5863631</v>
      </c>
      <c r="E707" s="59">
        <v>3991220.53</v>
      </c>
      <c r="F707" s="60">
        <v>1872410.47</v>
      </c>
      <c r="G707" s="44"/>
    </row>
    <row r="708" spans="1:7" x14ac:dyDescent="0.3">
      <c r="A708" s="56" t="s">
        <v>579</v>
      </c>
      <c r="B708" s="57" t="s">
        <v>567</v>
      </c>
      <c r="C708" s="58" t="s">
        <v>1433</v>
      </c>
      <c r="D708" s="59">
        <v>5863631</v>
      </c>
      <c r="E708" s="59">
        <v>3991220.53</v>
      </c>
      <c r="F708" s="60">
        <v>1872410.47</v>
      </c>
      <c r="G708" s="44"/>
    </row>
    <row r="709" spans="1:7" x14ac:dyDescent="0.3">
      <c r="A709" s="56" t="s">
        <v>581</v>
      </c>
      <c r="B709" s="57" t="s">
        <v>567</v>
      </c>
      <c r="C709" s="58" t="s">
        <v>1434</v>
      </c>
      <c r="D709" s="59" t="s">
        <v>44</v>
      </c>
      <c r="E709" s="59">
        <v>3108625.54</v>
      </c>
      <c r="F709" s="60" t="s">
        <v>44</v>
      </c>
      <c r="G709" s="44"/>
    </row>
    <row r="710" spans="1:7" ht="31.8" x14ac:dyDescent="0.3">
      <c r="A710" s="56" t="s">
        <v>583</v>
      </c>
      <c r="B710" s="57" t="s">
        <v>567</v>
      </c>
      <c r="C710" s="58" t="s">
        <v>1435</v>
      </c>
      <c r="D710" s="59" t="s">
        <v>44</v>
      </c>
      <c r="E710" s="59">
        <v>882594.99</v>
      </c>
      <c r="F710" s="60" t="s">
        <v>44</v>
      </c>
      <c r="G710" s="44"/>
    </row>
    <row r="711" spans="1:7" ht="21.6" x14ac:dyDescent="0.3">
      <c r="A711" s="56" t="s">
        <v>569</v>
      </c>
      <c r="B711" s="57" t="s">
        <v>567</v>
      </c>
      <c r="C711" s="58" t="s">
        <v>1436</v>
      </c>
      <c r="D711" s="59">
        <v>283776</v>
      </c>
      <c r="E711" s="59">
        <v>125875.13</v>
      </c>
      <c r="F711" s="60">
        <v>157900.87</v>
      </c>
      <c r="G711" s="44"/>
    </row>
    <row r="712" spans="1:7" ht="21.6" x14ac:dyDescent="0.3">
      <c r="A712" s="56" t="s">
        <v>571</v>
      </c>
      <c r="B712" s="57" t="s">
        <v>567</v>
      </c>
      <c r="C712" s="58" t="s">
        <v>1437</v>
      </c>
      <c r="D712" s="59">
        <v>283776</v>
      </c>
      <c r="E712" s="59">
        <v>125875.13</v>
      </c>
      <c r="F712" s="60">
        <v>157900.87</v>
      </c>
      <c r="G712" s="44"/>
    </row>
    <row r="713" spans="1:7" ht="21.6" x14ac:dyDescent="0.3">
      <c r="A713" s="56" t="s">
        <v>597</v>
      </c>
      <c r="B713" s="57" t="s">
        <v>567</v>
      </c>
      <c r="C713" s="58" t="s">
        <v>1438</v>
      </c>
      <c r="D713" s="59" t="s">
        <v>44</v>
      </c>
      <c r="E713" s="59">
        <v>63326.13</v>
      </c>
      <c r="F713" s="60" t="s">
        <v>44</v>
      </c>
      <c r="G713" s="44"/>
    </row>
    <row r="714" spans="1:7" x14ac:dyDescent="0.3">
      <c r="A714" s="56" t="s">
        <v>573</v>
      </c>
      <c r="B714" s="57" t="s">
        <v>567</v>
      </c>
      <c r="C714" s="58" t="s">
        <v>1439</v>
      </c>
      <c r="D714" s="59" t="s">
        <v>44</v>
      </c>
      <c r="E714" s="59">
        <v>62549</v>
      </c>
      <c r="F714" s="60" t="s">
        <v>44</v>
      </c>
      <c r="G714" s="44"/>
    </row>
    <row r="715" spans="1:7" ht="31.8" x14ac:dyDescent="0.3">
      <c r="A715" s="56" t="s">
        <v>648</v>
      </c>
      <c r="B715" s="57" t="s">
        <v>567</v>
      </c>
      <c r="C715" s="58" t="s">
        <v>1440</v>
      </c>
      <c r="D715" s="59">
        <v>300000</v>
      </c>
      <c r="E715" s="59">
        <v>287899.96999999997</v>
      </c>
      <c r="F715" s="60">
        <v>12100.03</v>
      </c>
      <c r="G715" s="44"/>
    </row>
    <row r="716" spans="1:7" ht="21.6" x14ac:dyDescent="0.3">
      <c r="A716" s="56" t="s">
        <v>569</v>
      </c>
      <c r="B716" s="57" t="s">
        <v>567</v>
      </c>
      <c r="C716" s="58" t="s">
        <v>1441</v>
      </c>
      <c r="D716" s="59">
        <v>300000</v>
      </c>
      <c r="E716" s="59">
        <v>287899.96999999997</v>
      </c>
      <c r="F716" s="60">
        <v>12100.03</v>
      </c>
      <c r="G716" s="44"/>
    </row>
    <row r="717" spans="1:7" ht="21.6" x14ac:dyDescent="0.3">
      <c r="A717" s="56" t="s">
        <v>571</v>
      </c>
      <c r="B717" s="57" t="s">
        <v>567</v>
      </c>
      <c r="C717" s="58" t="s">
        <v>1442</v>
      </c>
      <c r="D717" s="59">
        <v>300000</v>
      </c>
      <c r="E717" s="59">
        <v>287899.96999999997</v>
      </c>
      <c r="F717" s="60">
        <v>12100.03</v>
      </c>
      <c r="G717" s="44"/>
    </row>
    <row r="718" spans="1:7" ht="21.6" x14ac:dyDescent="0.3">
      <c r="A718" s="56" t="s">
        <v>597</v>
      </c>
      <c r="B718" s="57" t="s">
        <v>567</v>
      </c>
      <c r="C718" s="58" t="s">
        <v>1443</v>
      </c>
      <c r="D718" s="59" t="s">
        <v>44</v>
      </c>
      <c r="E718" s="59">
        <v>287899.96999999997</v>
      </c>
      <c r="F718" s="60" t="s">
        <v>44</v>
      </c>
      <c r="G718" s="44"/>
    </row>
    <row r="719" spans="1:7" ht="24" customHeight="1" x14ac:dyDescent="0.3">
      <c r="A719" s="61" t="s">
        <v>1444</v>
      </c>
      <c r="B719" s="62" t="s">
        <v>1445</v>
      </c>
      <c r="C719" s="63" t="s">
        <v>30</v>
      </c>
      <c r="D719" s="64">
        <v>-125755579.14</v>
      </c>
      <c r="E719" s="64">
        <v>-4329179.6900000004</v>
      </c>
      <c r="F719" s="65" t="s">
        <v>30</v>
      </c>
      <c r="G719" s="45"/>
    </row>
    <row r="720" spans="1:7" ht="15" customHeight="1" x14ac:dyDescent="0.3">
      <c r="A720" s="47"/>
      <c r="B720" s="48"/>
      <c r="C720" s="48"/>
      <c r="D720" s="48"/>
      <c r="E720" s="48"/>
      <c r="F720" s="48"/>
      <c r="G720" s="5"/>
    </row>
  </sheetData>
  <mergeCells count="8">
    <mergeCell ref="F3:F5"/>
    <mergeCell ref="A1:E1"/>
    <mergeCell ref="A3:A5"/>
    <mergeCell ref="B3:B5"/>
    <mergeCell ref="C3:C5"/>
    <mergeCell ref="D3:D5"/>
    <mergeCell ref="E3:E5"/>
    <mergeCell ref="F1:F2"/>
  </mergeCells>
  <pageMargins left="0.39374999999999999" right="0.39374999999999999" top="0.39374999999999999" bottom="0.39374999999999999" header="0" footer="0"/>
  <pageSetup paperSize="9" scale="8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topLeftCell="A22" zoomScaleNormal="100" zoomScaleSheetLayoutView="100" workbookViewId="0">
      <selection activeCell="A37" sqref="A37:A42"/>
    </sheetView>
  </sheetViews>
  <sheetFormatPr defaultColWidth="9.109375" defaultRowHeight="14.4" x14ac:dyDescent="0.3"/>
  <cols>
    <col min="1" max="1" width="50.6640625" style="1" customWidth="1"/>
    <col min="2" max="2" width="7.109375" style="1" customWidth="1"/>
    <col min="3" max="3" width="20.33203125" style="1" customWidth="1"/>
    <col min="4" max="4" width="11.88671875" style="1" customWidth="1"/>
    <col min="5" max="5" width="11.109375" style="1" customWidth="1"/>
    <col min="6" max="6" width="12" style="1" customWidth="1"/>
    <col min="7" max="7" width="9.109375" style="1" customWidth="1"/>
    <col min="8" max="16384" width="9.109375" style="1"/>
  </cols>
  <sheetData>
    <row r="1" spans="1:7" ht="15" customHeight="1" x14ac:dyDescent="0.3">
      <c r="A1" s="66"/>
      <c r="B1" s="67"/>
      <c r="C1" s="68"/>
      <c r="D1" s="27"/>
      <c r="E1" s="69"/>
      <c r="F1" s="40" t="s">
        <v>1446</v>
      </c>
      <c r="G1" s="5"/>
    </row>
    <row r="2" spans="1:7" ht="14.1" customHeight="1" x14ac:dyDescent="0.3">
      <c r="A2" s="155" t="s">
        <v>1447</v>
      </c>
      <c r="B2" s="156"/>
      <c r="C2" s="156"/>
      <c r="D2" s="156"/>
      <c r="E2" s="156"/>
      <c r="F2" s="156"/>
      <c r="G2" s="5"/>
    </row>
    <row r="3" spans="1:7" ht="12" customHeight="1" x14ac:dyDescent="0.3">
      <c r="A3" s="70"/>
      <c r="B3" s="71"/>
      <c r="C3" s="72"/>
      <c r="D3" s="73"/>
      <c r="E3" s="74"/>
      <c r="F3" s="75"/>
      <c r="G3" s="5"/>
    </row>
    <row r="4" spans="1:7" ht="13.5" customHeight="1" x14ac:dyDescent="0.3">
      <c r="A4" s="163" t="s">
        <v>19</v>
      </c>
      <c r="B4" s="163" t="s">
        <v>20</v>
      </c>
      <c r="C4" s="163" t="s">
        <v>1448</v>
      </c>
      <c r="D4" s="163" t="s">
        <v>22</v>
      </c>
      <c r="E4" s="163" t="s">
        <v>23</v>
      </c>
      <c r="F4" s="163" t="s">
        <v>24</v>
      </c>
      <c r="G4" s="5"/>
    </row>
    <row r="5" spans="1:7" ht="12" customHeight="1" x14ac:dyDescent="0.3">
      <c r="A5" s="164"/>
      <c r="B5" s="164"/>
      <c r="C5" s="164"/>
      <c r="D5" s="164"/>
      <c r="E5" s="164"/>
      <c r="F5" s="164"/>
      <c r="G5" s="5"/>
    </row>
    <row r="6" spans="1:7" ht="12" customHeight="1" x14ac:dyDescent="0.3">
      <c r="A6" s="164"/>
      <c r="B6" s="164"/>
      <c r="C6" s="164"/>
      <c r="D6" s="164"/>
      <c r="E6" s="164"/>
      <c r="F6" s="164"/>
      <c r="G6" s="5"/>
    </row>
    <row r="7" spans="1:7" ht="11.25" customHeight="1" x14ac:dyDescent="0.3">
      <c r="A7" s="164"/>
      <c r="B7" s="164"/>
      <c r="C7" s="164"/>
      <c r="D7" s="164"/>
      <c r="E7" s="164"/>
      <c r="F7" s="164"/>
      <c r="G7" s="5"/>
    </row>
    <row r="8" spans="1:7" ht="10.5" customHeight="1" x14ac:dyDescent="0.3">
      <c r="A8" s="164"/>
      <c r="B8" s="164"/>
      <c r="C8" s="164"/>
      <c r="D8" s="164"/>
      <c r="E8" s="164"/>
      <c r="F8" s="164"/>
      <c r="G8" s="5"/>
    </row>
    <row r="9" spans="1:7" ht="12" customHeight="1" x14ac:dyDescent="0.3">
      <c r="A9" s="36">
        <v>1</v>
      </c>
      <c r="B9" s="37">
        <v>2</v>
      </c>
      <c r="C9" s="49">
        <v>3</v>
      </c>
      <c r="D9" s="50" t="s">
        <v>25</v>
      </c>
      <c r="E9" s="50" t="s">
        <v>26</v>
      </c>
      <c r="F9" s="50" t="s">
        <v>27</v>
      </c>
      <c r="G9" s="5"/>
    </row>
    <row r="10" spans="1:7" ht="18" customHeight="1" x14ac:dyDescent="0.3">
      <c r="A10" s="76" t="s">
        <v>1449</v>
      </c>
      <c r="B10" s="77">
        <v>500</v>
      </c>
      <c r="C10" s="78" t="s">
        <v>30</v>
      </c>
      <c r="D10" s="38">
        <v>125755579.14</v>
      </c>
      <c r="E10" s="38">
        <v>4329179.6900000004</v>
      </c>
      <c r="F10" s="51">
        <v>121426399.45</v>
      </c>
      <c r="G10" s="5"/>
    </row>
    <row r="11" spans="1:7" ht="12" customHeight="1" x14ac:dyDescent="0.3">
      <c r="A11" s="79" t="s">
        <v>31</v>
      </c>
      <c r="B11" s="80"/>
      <c r="C11" s="81"/>
      <c r="D11" s="82"/>
      <c r="E11" s="82"/>
      <c r="F11" s="83"/>
      <c r="G11" s="5"/>
    </row>
    <row r="12" spans="1:7" ht="18" customHeight="1" x14ac:dyDescent="0.3">
      <c r="A12" s="84" t="s">
        <v>1450</v>
      </c>
      <c r="B12" s="80">
        <v>520</v>
      </c>
      <c r="C12" s="81" t="s">
        <v>30</v>
      </c>
      <c r="D12" s="85" t="s">
        <v>44</v>
      </c>
      <c r="E12" s="85" t="s">
        <v>44</v>
      </c>
      <c r="F12" s="86" t="s">
        <v>44</v>
      </c>
      <c r="G12" s="5"/>
    </row>
    <row r="13" spans="1:7" ht="12" customHeight="1" x14ac:dyDescent="0.3">
      <c r="A13" s="87" t="s">
        <v>1451</v>
      </c>
      <c r="B13" s="80"/>
      <c r="C13" s="81"/>
      <c r="D13" s="82"/>
      <c r="E13" s="82"/>
      <c r="F13" s="83"/>
      <c r="G13" s="5"/>
    </row>
    <row r="14" spans="1:7" ht="14.1" customHeight="1" x14ac:dyDescent="0.3">
      <c r="A14" s="88" t="s">
        <v>1452</v>
      </c>
      <c r="B14" s="80">
        <v>620</v>
      </c>
      <c r="C14" s="81" t="s">
        <v>30</v>
      </c>
      <c r="D14" s="85" t="s">
        <v>44</v>
      </c>
      <c r="E14" s="85" t="s">
        <v>44</v>
      </c>
      <c r="F14" s="86" t="s">
        <v>44</v>
      </c>
      <c r="G14" s="5"/>
    </row>
    <row r="15" spans="1:7" ht="12.9" customHeight="1" x14ac:dyDescent="0.3">
      <c r="A15" s="89" t="s">
        <v>1451</v>
      </c>
      <c r="B15" s="80"/>
      <c r="C15" s="81"/>
      <c r="D15" s="82"/>
      <c r="E15" s="82"/>
      <c r="F15" s="83"/>
      <c r="G15" s="5"/>
    </row>
    <row r="16" spans="1:7" ht="14.1" customHeight="1" x14ac:dyDescent="0.3">
      <c r="A16" s="90" t="s">
        <v>1453</v>
      </c>
      <c r="B16" s="80">
        <v>700</v>
      </c>
      <c r="C16" s="81"/>
      <c r="D16" s="85">
        <v>125755579.14</v>
      </c>
      <c r="E16" s="85">
        <v>4329179.6900000004</v>
      </c>
      <c r="F16" s="86">
        <v>121426399.45</v>
      </c>
      <c r="G16" s="5"/>
    </row>
    <row r="17" spans="1:7" x14ac:dyDescent="0.3">
      <c r="A17" s="91" t="s">
        <v>1454</v>
      </c>
      <c r="B17" s="80">
        <v>700</v>
      </c>
      <c r="C17" s="81" t="s">
        <v>1455</v>
      </c>
      <c r="D17" s="85">
        <v>125755579.14</v>
      </c>
      <c r="E17" s="85">
        <v>4329179.6900000004</v>
      </c>
      <c r="F17" s="86">
        <v>121426399.45</v>
      </c>
      <c r="G17" s="5"/>
    </row>
    <row r="18" spans="1:7" ht="14.1" customHeight="1" x14ac:dyDescent="0.3">
      <c r="A18" s="88" t="s">
        <v>1456</v>
      </c>
      <c r="B18" s="80">
        <v>710</v>
      </c>
      <c r="C18" s="81"/>
      <c r="D18" s="85">
        <v>-759361682.70000005</v>
      </c>
      <c r="E18" s="85">
        <v>-681936377.99000001</v>
      </c>
      <c r="F18" s="92" t="s">
        <v>1457</v>
      </c>
      <c r="G18" s="5"/>
    </row>
    <row r="19" spans="1:7" x14ac:dyDescent="0.3">
      <c r="A19" s="93" t="s">
        <v>1458</v>
      </c>
      <c r="B19" s="80">
        <v>710</v>
      </c>
      <c r="C19" s="81" t="s">
        <v>1459</v>
      </c>
      <c r="D19" s="85">
        <v>-759361682.70000005</v>
      </c>
      <c r="E19" s="85">
        <v>-681936377.99000001</v>
      </c>
      <c r="F19" s="92" t="s">
        <v>1457</v>
      </c>
      <c r="G19" s="5"/>
    </row>
    <row r="20" spans="1:7" x14ac:dyDescent="0.3">
      <c r="A20" s="93" t="s">
        <v>1460</v>
      </c>
      <c r="B20" s="80">
        <v>710</v>
      </c>
      <c r="C20" s="81" t="s">
        <v>1461</v>
      </c>
      <c r="D20" s="85">
        <v>-759361682.70000005</v>
      </c>
      <c r="E20" s="85">
        <v>-681936377.99000001</v>
      </c>
      <c r="F20" s="92" t="s">
        <v>1457</v>
      </c>
      <c r="G20" s="5"/>
    </row>
    <row r="21" spans="1:7" x14ac:dyDescent="0.3">
      <c r="A21" s="93" t="s">
        <v>1462</v>
      </c>
      <c r="B21" s="80">
        <v>710</v>
      </c>
      <c r="C21" s="81" t="s">
        <v>1463</v>
      </c>
      <c r="D21" s="85">
        <v>-759361682.70000005</v>
      </c>
      <c r="E21" s="85">
        <v>-681936377.99000001</v>
      </c>
      <c r="F21" s="92" t="s">
        <v>1457</v>
      </c>
      <c r="G21" s="5"/>
    </row>
    <row r="22" spans="1:7" ht="21.6" x14ac:dyDescent="0.3">
      <c r="A22" s="93" t="s">
        <v>1464</v>
      </c>
      <c r="B22" s="80">
        <v>710</v>
      </c>
      <c r="C22" s="81" t="s">
        <v>1465</v>
      </c>
      <c r="D22" s="119">
        <v>-759361682.70000005</v>
      </c>
      <c r="E22" s="119">
        <v>-681936377.99000001</v>
      </c>
      <c r="F22" s="92" t="s">
        <v>1457</v>
      </c>
      <c r="G22" s="5"/>
    </row>
    <row r="23" spans="1:7" ht="14.1" customHeight="1" x14ac:dyDescent="0.3">
      <c r="A23" s="88" t="s">
        <v>1466</v>
      </c>
      <c r="B23" s="80">
        <v>720</v>
      </c>
      <c r="C23" s="81"/>
      <c r="D23" s="85">
        <v>885117261.84000003</v>
      </c>
      <c r="E23" s="85">
        <v>686265557.67999995</v>
      </c>
      <c r="F23" s="92" t="s">
        <v>1457</v>
      </c>
      <c r="G23" s="5"/>
    </row>
    <row r="24" spans="1:7" x14ac:dyDescent="0.3">
      <c r="A24" s="93" t="s">
        <v>1467</v>
      </c>
      <c r="B24" s="80">
        <v>720</v>
      </c>
      <c r="C24" s="94" t="s">
        <v>1468</v>
      </c>
      <c r="D24" s="85">
        <v>885117261.84000003</v>
      </c>
      <c r="E24" s="85">
        <v>686265557.67999995</v>
      </c>
      <c r="F24" s="92" t="s">
        <v>1457</v>
      </c>
      <c r="G24" s="5"/>
    </row>
    <row r="25" spans="1:7" x14ac:dyDescent="0.3">
      <c r="A25" s="93" t="s">
        <v>1469</v>
      </c>
      <c r="B25" s="80">
        <v>720</v>
      </c>
      <c r="C25" s="94" t="s">
        <v>1470</v>
      </c>
      <c r="D25" s="85">
        <v>885117261.84000003</v>
      </c>
      <c r="E25" s="85">
        <v>686265557.67999995</v>
      </c>
      <c r="F25" s="92" t="s">
        <v>1457</v>
      </c>
      <c r="G25" s="5"/>
    </row>
    <row r="26" spans="1:7" x14ac:dyDescent="0.3">
      <c r="A26" s="93" t="s">
        <v>1471</v>
      </c>
      <c r="B26" s="80">
        <v>720</v>
      </c>
      <c r="C26" s="94" t="s">
        <v>1472</v>
      </c>
      <c r="D26" s="85">
        <v>885117261.84000003</v>
      </c>
      <c r="E26" s="85">
        <v>686265557.67999995</v>
      </c>
      <c r="F26" s="92" t="s">
        <v>1457</v>
      </c>
      <c r="G26" s="5"/>
    </row>
    <row r="27" spans="1:7" ht="21.6" x14ac:dyDescent="0.3">
      <c r="A27" s="93" t="s">
        <v>1473</v>
      </c>
      <c r="B27" s="80">
        <v>720</v>
      </c>
      <c r="C27" s="94" t="s">
        <v>1474</v>
      </c>
      <c r="D27" s="85">
        <v>885117261.84000003</v>
      </c>
      <c r="E27" s="85">
        <v>686265557.67999995</v>
      </c>
      <c r="F27" s="92" t="s">
        <v>1457</v>
      </c>
      <c r="G27" s="5"/>
    </row>
    <row r="28" spans="1:7" ht="10.5" customHeight="1" x14ac:dyDescent="0.3">
      <c r="A28" s="95"/>
      <c r="B28" s="96"/>
      <c r="C28" s="97"/>
      <c r="D28" s="98"/>
      <c r="E28" s="99"/>
      <c r="F28" s="99"/>
      <c r="G28" s="5"/>
    </row>
    <row r="29" spans="1:7" x14ac:dyDescent="0.3">
      <c r="A29" s="100"/>
      <c r="B29" s="101"/>
      <c r="C29" s="100"/>
      <c r="D29" s="21"/>
      <c r="E29" s="102"/>
      <c r="F29" s="102"/>
      <c r="G29" s="5"/>
    </row>
    <row r="30" spans="1:7" ht="20.100000000000001" customHeight="1" x14ac:dyDescent="0.3">
      <c r="A30" s="26" t="s">
        <v>1475</v>
      </c>
      <c r="B30" s="103"/>
      <c r="C30" s="24"/>
      <c r="D30" s="169"/>
      <c r="E30" s="170"/>
      <c r="F30" s="24"/>
      <c r="G30" s="5"/>
    </row>
    <row r="31" spans="1:7" ht="9.9" customHeight="1" x14ac:dyDescent="0.3">
      <c r="A31" s="104"/>
      <c r="B31" s="105" t="s">
        <v>1476</v>
      </c>
      <c r="C31" s="24"/>
      <c r="D31" s="171" t="s">
        <v>1477</v>
      </c>
      <c r="E31" s="172"/>
      <c r="F31" s="24"/>
      <c r="G31" s="5"/>
    </row>
    <row r="32" spans="1:7" ht="9.9" customHeight="1" x14ac:dyDescent="0.3">
      <c r="A32" s="100"/>
      <c r="B32" s="106"/>
      <c r="C32" s="107"/>
      <c r="D32" s="102"/>
      <c r="E32" s="102"/>
      <c r="F32" s="102"/>
      <c r="G32" s="5"/>
    </row>
    <row r="33" spans="1:7" ht="10.5" customHeight="1" x14ac:dyDescent="0.3">
      <c r="A33" s="108"/>
      <c r="B33" s="109"/>
      <c r="C33" s="107"/>
      <c r="D33" s="68"/>
      <c r="E33" s="173"/>
      <c r="F33" s="174"/>
      <c r="G33" s="5"/>
    </row>
    <row r="34" spans="1:7" x14ac:dyDescent="0.3">
      <c r="A34" s="66" t="s">
        <v>1478</v>
      </c>
      <c r="B34" s="110"/>
      <c r="C34" s="24"/>
      <c r="D34" s="175"/>
      <c r="E34" s="176"/>
      <c r="F34" s="104"/>
      <c r="G34" s="5"/>
    </row>
    <row r="35" spans="1:7" ht="11.1" customHeight="1" x14ac:dyDescent="0.3">
      <c r="A35" s="24"/>
      <c r="B35" s="105" t="s">
        <v>1476</v>
      </c>
      <c r="C35" s="24"/>
      <c r="D35" s="171" t="s">
        <v>1477</v>
      </c>
      <c r="E35" s="172"/>
      <c r="F35" s="24"/>
      <c r="G35" s="5"/>
    </row>
    <row r="36" spans="1:7" ht="11.1" customHeight="1" x14ac:dyDescent="0.3">
      <c r="A36" s="5"/>
      <c r="B36" s="8"/>
      <c r="C36" s="5"/>
      <c r="D36" s="8"/>
      <c r="E36" s="8"/>
      <c r="F36" s="5"/>
      <c r="G36" s="5"/>
    </row>
    <row r="37" spans="1:7" ht="17.25" customHeight="1" x14ac:dyDescent="0.3">
      <c r="A37" s="6" t="s">
        <v>1480</v>
      </c>
      <c r="B37" s="12"/>
      <c r="C37" s="5"/>
      <c r="D37" s="181"/>
      <c r="E37" s="182"/>
      <c r="F37" s="11" t="s">
        <v>1479</v>
      </c>
      <c r="G37" s="5"/>
    </row>
    <row r="38" spans="1:7" ht="12" customHeight="1" x14ac:dyDescent="0.3">
      <c r="A38" s="8"/>
      <c r="B38" s="9" t="s">
        <v>1476</v>
      </c>
      <c r="C38" s="5"/>
      <c r="D38" s="177" t="s">
        <v>1477</v>
      </c>
      <c r="E38" s="178"/>
      <c r="F38" s="11" t="s">
        <v>1479</v>
      </c>
      <c r="G38" s="5"/>
    </row>
    <row r="39" spans="1:7" ht="17.100000000000001" customHeight="1" x14ac:dyDescent="0.3">
      <c r="A39" s="6"/>
      <c r="B39" s="6"/>
      <c r="C39" s="6"/>
      <c r="D39" s="10"/>
      <c r="E39" s="4"/>
      <c r="F39" s="4"/>
      <c r="G39" s="5"/>
    </row>
    <row r="40" spans="1:7" hidden="1" x14ac:dyDescent="0.3">
      <c r="A40" s="6"/>
      <c r="B40" s="6" t="s">
        <v>1481</v>
      </c>
      <c r="C40" s="6"/>
      <c r="D40" s="10"/>
      <c r="E40" s="4"/>
      <c r="F40" s="5"/>
      <c r="G40" s="5"/>
    </row>
    <row r="41" spans="1:7" hidden="1" x14ac:dyDescent="0.3">
      <c r="A41" s="11" t="s">
        <v>1475</v>
      </c>
      <c r="B41" s="6"/>
      <c r="C41" s="6"/>
      <c r="D41" s="181"/>
      <c r="E41" s="182"/>
      <c r="F41" s="11" t="s">
        <v>1481</v>
      </c>
      <c r="G41" s="5"/>
    </row>
    <row r="42" spans="1:7" hidden="1" x14ac:dyDescent="0.3">
      <c r="A42" s="11" t="s">
        <v>1482</v>
      </c>
      <c r="B42" s="9" t="s">
        <v>1476</v>
      </c>
      <c r="C42" s="5"/>
      <c r="D42" s="177" t="s">
        <v>1477</v>
      </c>
      <c r="E42" s="178"/>
      <c r="F42" s="11" t="s">
        <v>1481</v>
      </c>
      <c r="G42" s="5"/>
    </row>
    <row r="43" spans="1:7" ht="17.100000000000001" customHeight="1" x14ac:dyDescent="0.3">
      <c r="A43" s="11"/>
      <c r="B43" s="8"/>
      <c r="C43" s="5"/>
      <c r="D43" s="8"/>
      <c r="E43" s="8"/>
      <c r="F43" s="11"/>
      <c r="G43" s="5"/>
    </row>
    <row r="44" spans="1:7" hidden="1" x14ac:dyDescent="0.3">
      <c r="A44" s="6"/>
      <c r="B44" s="6" t="s">
        <v>1481</v>
      </c>
      <c r="C44" s="6"/>
      <c r="D44" s="10"/>
      <c r="E44" s="4"/>
      <c r="F44" s="11" t="s">
        <v>1481</v>
      </c>
      <c r="G44" s="5"/>
    </row>
    <row r="45" spans="1:7" hidden="1" x14ac:dyDescent="0.3">
      <c r="A45" s="11" t="s">
        <v>1480</v>
      </c>
      <c r="B45" s="6"/>
      <c r="C45" s="6"/>
      <c r="D45" s="181"/>
      <c r="E45" s="182"/>
      <c r="F45" s="11" t="s">
        <v>1481</v>
      </c>
      <c r="G45" s="5"/>
    </row>
    <row r="46" spans="1:7" hidden="1" x14ac:dyDescent="0.3">
      <c r="A46" s="11" t="s">
        <v>1482</v>
      </c>
      <c r="B46" s="9" t="s">
        <v>1476</v>
      </c>
      <c r="C46" s="5"/>
      <c r="D46" s="177" t="s">
        <v>1477</v>
      </c>
      <c r="E46" s="178"/>
      <c r="F46" s="11" t="s">
        <v>1481</v>
      </c>
      <c r="G46" s="5"/>
    </row>
    <row r="47" spans="1:7" ht="17.100000000000001" customHeight="1" x14ac:dyDescent="0.3">
      <c r="A47" s="6"/>
      <c r="B47" s="6"/>
      <c r="C47" s="6"/>
      <c r="D47" s="10"/>
      <c r="E47" s="4"/>
      <c r="F47" s="4"/>
      <c r="G47" s="5"/>
    </row>
    <row r="48" spans="1:7" ht="17.100000000000001" customHeight="1" x14ac:dyDescent="0.3">
      <c r="A48" s="6" t="s">
        <v>1483</v>
      </c>
      <c r="B48" s="7"/>
      <c r="C48" s="7"/>
      <c r="D48" s="10"/>
      <c r="E48" s="2"/>
      <c r="F48" s="2"/>
      <c r="G48" s="5"/>
    </row>
    <row r="49" spans="1:7" ht="12.9" customHeight="1" x14ac:dyDescent="0.3">
      <c r="A49" s="13"/>
      <c r="B49" s="13"/>
      <c r="C49" s="13"/>
      <c r="D49" s="13"/>
      <c r="E49" s="13"/>
      <c r="F49" s="13"/>
      <c r="G49" s="5"/>
    </row>
    <row r="50" spans="1:7" ht="25.65" customHeight="1" x14ac:dyDescent="0.3">
      <c r="A50" s="179" t="s">
        <v>1484</v>
      </c>
      <c r="B50" s="180"/>
      <c r="C50" s="180"/>
      <c r="D50" s="180"/>
      <c r="E50" s="180"/>
      <c r="F50" s="180"/>
      <c r="G50" s="5"/>
    </row>
    <row r="51" spans="1:7" ht="12.9" customHeight="1" x14ac:dyDescent="0.3">
      <c r="A51" s="14"/>
      <c r="B51" s="14"/>
      <c r="C51" s="14"/>
      <c r="D51" s="14"/>
      <c r="E51" s="14"/>
      <c r="F51" s="14"/>
      <c r="G51" s="5"/>
    </row>
  </sheetData>
  <mergeCells count="19">
    <mergeCell ref="D46:E46"/>
    <mergeCell ref="A50:F50"/>
    <mergeCell ref="D37:E37"/>
    <mergeCell ref="D38:E38"/>
    <mergeCell ref="D41:E41"/>
    <mergeCell ref="D42:E42"/>
    <mergeCell ref="D45:E45"/>
    <mergeCell ref="D30:E30"/>
    <mergeCell ref="D31:E31"/>
    <mergeCell ref="E33:F33"/>
    <mergeCell ref="D34:E34"/>
    <mergeCell ref="D35:E35"/>
    <mergeCell ref="A2:F2"/>
    <mergeCell ref="A4:A8"/>
    <mergeCell ref="B4:B8"/>
    <mergeCell ref="C4:C8"/>
    <mergeCell ref="D4:D8"/>
    <mergeCell ref="E4:E8"/>
    <mergeCell ref="F4:F8"/>
  </mergeCells>
  <pageMargins left="0.70833330000000005" right="0.70833330000000005" top="0.74791660000000004" bottom="0.74791660000000004" header="0.3152778" footer="0.3152778"/>
  <pageSetup paperSize="9" scale="71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0503117M&lt;/Code&gt;&#10;  &lt;DocLink&gt;4542211&lt;/DocLink&gt;&#10;  &lt;DocName&gt;Отчет об исполнении бюджета (месячный)&lt;/DocName&gt;&#10;  &lt;VariantName&gt;SV_0503117M_20220601_%N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A071E330-B203-4979-AD9F-23580BB141A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finuser</dc:creator>
  <cp:lastModifiedBy>finuser</cp:lastModifiedBy>
  <cp:lastPrinted>2023-10-20T14:18:32Z</cp:lastPrinted>
  <dcterms:created xsi:type="dcterms:W3CDTF">2023-10-18T06:57:00Z</dcterms:created>
  <dcterms:modified xsi:type="dcterms:W3CDTF">2023-10-24T10:42:54Z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Отчет об исполнении бюджета (месячный)</vt:lpwstr>
  </property>
  <property fmtid="{D5CDD505-2E9C-101B-9397-08002B2CF9AE}" pid="3" name="Название отчета">
    <vt:lpwstr>SV_0503117M_20220601.xlsx</vt:lpwstr>
  </property>
  <property fmtid="{D5CDD505-2E9C-101B-9397-08002B2CF9AE}" pid="4" name="Версия клиента">
    <vt:lpwstr>20.2.0.37821 (.NET 4.7.2)</vt:lpwstr>
  </property>
  <property fmtid="{D5CDD505-2E9C-101B-9397-08002B2CF9AE}" pid="5" name="Версия базы">
    <vt:lpwstr>20.2.0.245440242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192.168.21.134</vt:lpwstr>
  </property>
  <property fmtid="{D5CDD505-2E9C-101B-9397-08002B2CF9AE}" pid="8" name="База">
    <vt:lpwstr>svod_smart</vt:lpwstr>
  </property>
  <property fmtid="{D5CDD505-2E9C-101B-9397-08002B2CF9AE}" pid="9" name="Пользователь">
    <vt:lpwstr>fr19_2</vt:lpwstr>
  </property>
  <property fmtid="{D5CDD505-2E9C-101B-9397-08002B2CF9AE}" pid="10" name="Шаблон">
    <vt:lpwstr>SV_0503117M_20220601.xlt</vt:lpwstr>
  </property>
  <property fmtid="{D5CDD505-2E9C-101B-9397-08002B2CF9AE}" pid="11" name="Локальная база">
    <vt:lpwstr>не используется</vt:lpwstr>
  </property>
</Properties>
</file>