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45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 refMode="R1C1"/>
</workbook>
</file>

<file path=xl/calcChain.xml><?xml version="1.0" encoding="utf-8"?>
<calcChain xmlns="http://schemas.openxmlformats.org/spreadsheetml/2006/main"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<sst xmlns="http://schemas.openxmlformats.org/spreadsheetml/2006/main" count="317" uniqueCount="248">
  <si>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</si>
  <si>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</si>
  <si>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</si>
  <si>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</si>
  <si>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</si>
  <si>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</si>
  <si>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</si>
  <si>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</si>
  <si>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</si>
  <si>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</si>
  <si>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</si>
  <si>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</si>
  <si>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</si>
  <si>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</si>
  <si>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</si>
  <si>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</si>
  <si>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</si>
  <si>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</si>
  <si>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</si>
  <si>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</si>
  <si>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</si>
  <si>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</si>
  <si>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</si>
  <si>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</si>
  <si>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</si>
  <si>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</si>
  <si>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</si>
  <si>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</si>
  <si>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</si>
  <si>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</si>
  <si>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</si>
  <si>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</si>
  <si>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</si>
  <si>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</si>
  <si>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</si>
  <si>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</si>
  <si>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</si>
  <si>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</si>
  <si>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</si>
  <si>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</si>
  <si>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</si>
  <si>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</si>
  <si>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</si>
  <si>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</si>
  <si>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</si>
  <si>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</si>
  <si>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</si>
  <si>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</si>
  <si>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</si>
  <si>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</si>
  <si>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</si>
  <si>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</si>
  <si>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</si>
  <si>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</si>
  <si>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</si>
  <si>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</si>
  <si>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</si>
  <si>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</si>
  <si>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</si>
  <si>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</si>
  <si>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</si>
  <si>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</si>
  <si>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</si>
  <si>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</si>
  <si>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</si>
  <si>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</si>
  <si>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</si>
  <si>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</si>
  <si>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</si>
  <si>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</si>
  <si>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</si>
  <si>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</si>
  <si>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</si>
  <si>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</si>
  <si>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</si>
  <si>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</si>
  <si>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</si>
  <si>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</si>
  <si>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</si>
  <si>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</si>
  <si>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</si>
  <si>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</si>
  <si>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</si>
  <si>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</si>
  <si>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</si>
  <si>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</si>
  <si>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</si>
  <si>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</si>
  <si>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</si>
  <si>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</si>
  <si>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</si>
  <si>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</si>
  <si>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</si>
  <si>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</si>
  <si>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</si>
  <si>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</si>
  <si>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</si>
  <si>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</si>
  <si>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</si>
  <si>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</si>
  <si>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</si>
  <si>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</si>
  <si>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</si>
  <si>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</si>
  <si>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</si>
  <si>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</si>
  <si>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</si>
  <si>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</si>
  <si>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</si>
  <si>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</si>
  <si>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</si>
  <si>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</si>
  <si>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</si>
  <si>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</si>
  <si>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</si>
  <si>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</si>
  <si>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</si>
  <si>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</si>
  <si>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</si>
  <si>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</si>
  <si>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</si>
  <si>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</si>
  <si>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</si>
  <si>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</si>
  <si>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</si>
  <si>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</si>
  <si>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</si>
  <si>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</si>
  <si>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</si>
  <si>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</si>
  <si>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</si>
  <si>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</si>
  <si>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</si>
  <si>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</si>
  <si>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</si>
  <si>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</si>
  <si>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</si>
  <si>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</si>
  <si>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</si>
  <si>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</si>
  <si>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</si>
  <si>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</si>
  <si>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</si>
  <si>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</si>
  <si>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</si>
  <si>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</si>
  <si>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</si>
  <si>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</si>
  <si>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</si>
  <si>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</si>
  <si>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</si>
  <si>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</si>
  <si>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</si>
  <si>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</si>
  <si>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</si>
  <si>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</si>
  <si>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</si>
  <si>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</si>
  <si>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</si>
  <si>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</si>
  <si>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</si>
  <si>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</si>
  <si>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</si>
  <si>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</si>
  <si>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</si>
  <si>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</si>
  <si>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</si>
  <si>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</si>
  <si>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</si>
  <si>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</si>
  <si>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</si>
  <si>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</si>
  <si>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</si>
  <si>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</si>
  <si>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</si>
  <si>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</si>
  <si>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</si>
  <si>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</si>
  <si>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</si>
  <si>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</si>
  <si>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</si>
  <si>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</si>
  <si>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</si>
  <si>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</si>
  <si>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</si>
  <si>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</si>
  <si>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</si>
  <si>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</si>
  <si>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</si>
  <si>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</si>
  <si>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</si>
  <si>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</si>
  <si>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</si>
  <si>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</si>
  <si>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</si>
  <si>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</si>
  <si>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</si>
  <si>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</si>
  <si>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</si>
  <si>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</si>
  <si>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</si>
  <si>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</si>
  <si>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</si>
  <si>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</si>
  <si>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</si>
  <si>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</si>
  <si>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</si>
  <si>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</si>
  <si>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</si>
  <si>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</si>
  <si>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</si>
  <si>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</si>
  <si>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</si>
  <si>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</si>
  <si>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</si>
  <si>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</si>
  <si>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</si>
  <si>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</si>
  <si>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</si>
  <si>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</si>
  <si>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</si>
  <si>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</si>
  <si>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</si>
  <si>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</si>
  <si>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</si>
  <si>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</si>
  <si>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</si>
  <si>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</si>
  <si>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</si>
  <si>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</si>
  <si>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</si>
  <si>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</si>
  <si>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</si>
  <si>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</si>
  <si>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</si>
  <si>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</si>
  <si>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</si>
  <si>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</si>
  <si>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</si>
  <si>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</si>
  <si>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</si>
  <si>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</si>
  <si>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</si>
  <si>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</si>
  <si>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</si>
  <si>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</si>
  <si>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</si>
  <si>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20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</si>
</sst>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G3" sqref="G1:G1048576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0.94387271681682505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272.06999999999607</v>
      </c>
      <c r="F107" s="213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160833.1</v>
      </c>
      <c r="F108" s="213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668</v>
      </c>
      <c r="F115" s="213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26.785714285714285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590</v>
      </c>
      <c r="F118" s="213">
        <f t="shared" si="51"/>
        <v>0.34202898550724636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1.0020065072966575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1.0031826939991082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0.94387271681682505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0.99901427938069343</v>
      </c>
      <c r="F127" s="201">
        <f>F126/F105</f>
        <v>1.0020065072966575</v>
      </c>
      <c r="G127" s="201"/>
      <c r="H127" s="213"/>
      <c r="I127" s="264">
        <f t="shared" ref="I127:AC127" si="56">I126/I105</f>
        <v>0.97778282834324182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590</v>
      </c>
      <c r="F132" s="201">
        <f t="shared" si="57"/>
        <v>0.34202898550724636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780445.6</v>
      </c>
      <c r="F133" s="259">
        <f t="shared" si="57"/>
        <v>0.8001755279937417</v>
      </c>
      <c r="G133" s="259"/>
      <c r="H133" s="279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480621.40000000008</v>
      </c>
      <c r="F135" s="213">
        <f t="shared" si="57"/>
        <v>0.84637901158040085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17880.25</v>
      </c>
      <c r="F136" s="213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201118.9</v>
      </c>
      <c r="F137" s="213">
        <f t="shared" si="57"/>
        <v>0.68971052712800796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1047.44</v>
      </c>
      <c r="F138" s="213">
        <f t="shared" si="57"/>
        <v>0.29039090657055727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4390</v>
      </c>
      <c r="F139" s="213">
        <f t="shared" si="57"/>
        <v>0.7152166829586184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3">
        <f t="shared" ref="I144:AC144" si="58">I140/I133*100</f>
        <v>35.240184991391828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28.30375949447884</v>
      </c>
      <c r="F151" s="201">
        <f t="shared" si="57"/>
        <v>0.84775787427387794</v>
      </c>
      <c r="G151" s="201"/>
      <c r="H151" s="263"/>
      <c r="I151" s="263">
        <f t="shared" ref="I151:AC151" si="59">I133/I126*10</f>
        <v>30.199816495055561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29.899598805811195</v>
      </c>
      <c r="F152" s="213">
        <f t="shared" si="57"/>
        <v>0.84135534233667986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25.125414535439269</v>
      </c>
      <c r="F153" s="213">
        <f t="shared" si="57"/>
        <v>0.70701288954107666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27.654218625174117</v>
      </c>
      <c r="F154" s="213">
        <f t="shared" si="57"/>
        <v>0.86836061653004393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15.680239520958084</v>
      </c>
      <c r="F155" s="213">
        <f t="shared" si="57"/>
        <v>1.1272209891279266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2.091099623904435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0.94231866825208088</v>
      </c>
      <c r="G174" s="201">
        <f t="shared" si="47"/>
        <v>0.96175970873786409</v>
      </c>
      <c r="H174" s="202">
        <v>17</v>
      </c>
      <c r="I174" s="263">
        <v>24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32445.73</v>
      </c>
      <c r="F177" s="201">
        <f t="shared" si="74"/>
        <v>0.9806483104636402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409.41500839127309</v>
      </c>
      <c r="F179" s="201">
        <f t="shared" si="74"/>
        <v>1.0406758812097585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40146</v>
      </c>
      <c r="F187" s="201">
        <f>E187/B187</f>
        <v>1.3550934989536219</v>
      </c>
      <c r="G187" s="201">
        <f>E187/D187</f>
        <v>0.88516999603122104</v>
      </c>
      <c r="H187" s="240">
        <v>21</v>
      </c>
      <c r="I187" s="270">
        <f t="shared" si="93"/>
        <v>6434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3478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2.4410900214218104E-2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0.95162016735013155</v>
      </c>
      <c r="F188" s="242"/>
      <c r="G188" s="201"/>
      <c r="H188" s="242"/>
      <c r="I188" s="271">
        <f>I187/I186</f>
        <v>0.75067086687667717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0.8617443012884044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0.9864201602846927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2041</v>
      </c>
      <c r="F189" s="243">
        <f t="shared" ref="F189:G189" si="97">F186-F187</f>
        <v>-1.3550934989536219</v>
      </c>
      <c r="G189" s="243" t="e">
        <f t="shared" si="97"/>
        <v>#DIV/0!</v>
      </c>
      <c r="H189" s="243"/>
      <c r="I189" s="272">
        <f>I186-I184-I185-I187</f>
        <v>2137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558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93710.5</v>
      </c>
      <c r="F190" s="213">
        <f>E190/B190</f>
        <v>2.8548514851485147</v>
      </c>
      <c r="G190" s="201"/>
      <c r="H190" s="202">
        <v>21</v>
      </c>
      <c r="I190" s="249">
        <f>I199+I202+I205+I219+I208+I214+I211+I222</f>
        <v>8265.5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3254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8.1047481338804087E-3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23.342425148209038</v>
      </c>
      <c r="F197" s="201">
        <f>E197/B197</f>
        <v>2.1067560927367581</v>
      </c>
      <c r="G197" s="201"/>
      <c r="H197" s="238"/>
      <c r="I197" s="238">
        <f t="shared" ref="I197:AC197" si="100">I190/I187*10</f>
        <v>12.846596207646876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9.3559516963772289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0.33201348834975802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25422</v>
      </c>
      <c r="F198" s="201">
        <f t="shared" ref="F198:F219" si="101">E198/B198</f>
        <v>1.96217968508799</v>
      </c>
      <c r="G198" s="201">
        <f>E198/D198</f>
        <v>0.89865318675103401</v>
      </c>
      <c r="H198" s="202">
        <v>20</v>
      </c>
      <c r="I198" s="269">
        <v>5771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2653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1.7268507591849579E-2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30421.1</v>
      </c>
      <c r="F199" s="201">
        <f t="shared" si="101"/>
        <v>1.6190909574751184</v>
      </c>
      <c r="G199" s="201"/>
      <c r="H199" s="202">
        <v>20</v>
      </c>
      <c r="I199" s="212">
        <v>7004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2772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1.1948943332095159E-2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11.966446385020848</v>
      </c>
      <c r="F200" s="201">
        <f t="shared" si="101"/>
        <v>0.82514917964942314</v>
      </c>
      <c r="G200" s="201"/>
      <c r="H200" s="231"/>
      <c r="I200" s="238">
        <f t="shared" ref="I200:J200" si="103">I199/I198*10</f>
        <v>12.136544792930168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10.448548812664908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0.69194997127226221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14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4">
        <v>623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5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5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>
        <v>5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87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19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94.5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8</v>
      </c>
      <c r="I218" s="269"/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8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9.4822415153906867</v>
      </c>
      <c r="F220" s="237">
        <f t="shared" si="123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8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3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115620.5</v>
      </c>
      <c r="F260" s="201">
        <f t="shared" si="142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2"/>
        <v>1.0763806136888359</v>
      </c>
      <c r="G262" s="201" t="e">
        <f t="shared" si="145"/>
        <v>#DIV/0!</v>
      </c>
      <c r="H262" s="230"/>
      <c r="I262" s="226">
        <f>I260*0.45</f>
        <v>760.05000000000007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1.0814173721716225</v>
      </c>
      <c r="F263" s="201">
        <f t="shared" si="142"/>
        <v>1.7084002719930844</v>
      </c>
      <c r="G263" s="201" t="e">
        <f t="shared" si="145"/>
        <v>#DIV/0!</v>
      </c>
      <c r="H263" s="262"/>
      <c r="I263" s="275">
        <f t="shared" ref="I263:AB263" si="149">I260/I261</f>
        <v>1.3984875248399204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7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4">
        <f>I277/I278*10</f>
        <v>28.502318392581145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2024-11-20T12:22:11Z</cp:lastPrinted>
  <dcterms:created xsi:type="dcterms:W3CDTF">2017-06-08T05:54:08Z</dcterms:created>
  <dcterms:modified xsi:type="dcterms:W3CDTF">2024-11-20T12:24:27Z</dcterms:modified>
</cp:coreProperties>
</file>