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30" windowWidth="15165" windowHeight="10155"/>
  </bookViews>
  <sheets>
    <sheet name="прил.1" sheetId="1" r:id="rId1"/>
    <sheet name="Лист3" sheetId="3" r:id="rId2"/>
  </sheets>
  <definedNames>
    <definedName name="_xlnm.Print_Area" localSheetId="0">прил.1!$A$1:$S$41</definedName>
  </definedNames>
  <calcPr calcId="124519"/>
</workbook>
</file>

<file path=xl/calcChain.xml><?xml version="1.0" encoding="utf-8"?>
<calcChain xmlns="http://schemas.openxmlformats.org/spreadsheetml/2006/main">
  <c r="B41" i="1"/>
  <c r="C41"/>
  <c r="J40"/>
  <c r="E21"/>
  <c r="F21"/>
  <c r="G21"/>
  <c r="S21"/>
  <c r="R21"/>
  <c r="Q21"/>
  <c r="P21"/>
  <c r="O21"/>
  <c r="N21"/>
  <c r="M21"/>
  <c r="L21"/>
  <c r="K21"/>
  <c r="J21"/>
  <c r="I21"/>
  <c r="H21"/>
  <c r="D21"/>
  <c r="C21"/>
  <c r="B21"/>
  <c r="J39"/>
  <c r="J38"/>
  <c r="J33"/>
  <c r="J41" l="1"/>
  <c r="P41"/>
  <c r="O41"/>
  <c r="N41"/>
  <c r="M41"/>
  <c r="L41"/>
  <c r="K41"/>
  <c r="I41"/>
  <c r="H41"/>
  <c r="G41"/>
  <c r="F41"/>
  <c r="E41"/>
  <c r="D41"/>
</calcChain>
</file>

<file path=xl/sharedStrings.xml><?xml version="1.0" encoding="utf-8"?>
<sst xmlns="http://schemas.openxmlformats.org/spreadsheetml/2006/main" count="82" uniqueCount="41">
  <si>
    <t>в бюджет</t>
  </si>
  <si>
    <t>газ</t>
  </si>
  <si>
    <t>Итого:</t>
  </si>
  <si>
    <t>предприятий ЖКХ</t>
  </si>
  <si>
    <t>всего</t>
  </si>
  <si>
    <t xml:space="preserve">по заработной плате </t>
  </si>
  <si>
    <t>во внебюджетные фонды</t>
  </si>
  <si>
    <t>бюджетных организаций</t>
  </si>
  <si>
    <t>сумма</t>
  </si>
  <si>
    <t>в том числе задолженность:</t>
  </si>
  <si>
    <t>кол-во</t>
  </si>
  <si>
    <t>за потребленные топливно-энергетические ресурсы</t>
  </si>
  <si>
    <t>теплоэнергию</t>
  </si>
  <si>
    <t>электроэнергию</t>
  </si>
  <si>
    <t>Заполняется в тыс. руб.</t>
  </si>
  <si>
    <t>населения
(указать нарастающим итогом)</t>
  </si>
  <si>
    <t>взыскание с физических лиц</t>
  </si>
  <si>
    <t>взыскание с юридических лиц</t>
  </si>
  <si>
    <t>иски, по которым вынесены решения и осуществляется взыскание</t>
  </si>
  <si>
    <t>иски, находящиеся в производстве в судебных органах</t>
  </si>
  <si>
    <t>кредиторская задолженность</t>
  </si>
  <si>
    <t>предприятия</t>
  </si>
  <si>
    <t>дебиторская задолженность</t>
  </si>
  <si>
    <t>МУП "Коммунальник"</t>
  </si>
  <si>
    <t>МУП "ШГЭС"</t>
  </si>
  <si>
    <t>ООО "УК "СУ-8"</t>
  </si>
  <si>
    <t>ООО "Наш дом"</t>
  </si>
  <si>
    <t>ООО "Коммунальник"</t>
  </si>
  <si>
    <t>МУП "ШПТиВ"</t>
  </si>
  <si>
    <t>МУП "Чистая вода"</t>
  </si>
  <si>
    <t>МУП "БТИ"</t>
  </si>
  <si>
    <t>ООО "Грант"</t>
  </si>
  <si>
    <t>ООО "Центральная городская УК"</t>
  </si>
  <si>
    <t>ООО "УК "Инжеком"</t>
  </si>
  <si>
    <t>в т.ч. просроченная (за сентябрь и ранее)</t>
  </si>
  <si>
    <t>в т.ч. просроченная (за сентябрьи ранее)</t>
  </si>
  <si>
    <t>Сведения 
о дебиторской и кредиторской задолженности  предприятий ЖКХ города Шумерля, 
а также о проводимой претензионно-исковой работе по состоянию на 1 ноября 2023 года</t>
  </si>
  <si>
    <t>в т.ч. просроченная (за октябрь и ранее)</t>
  </si>
  <si>
    <r>
      <t xml:space="preserve">начислено населению  </t>
    </r>
    <r>
      <rPr>
        <b/>
        <sz val="11"/>
        <rFont val="Arial"/>
        <family val="2"/>
        <charset val="204"/>
      </rPr>
      <t>январь-октябрь  2023</t>
    </r>
  </si>
  <si>
    <r>
      <t>оплачено населением с</t>
    </r>
    <r>
      <rPr>
        <b/>
        <sz val="11"/>
        <rFont val="Arial"/>
        <family val="2"/>
        <charset val="204"/>
      </rPr>
      <t xml:space="preserve"> января по октябрь 2023</t>
    </r>
  </si>
  <si>
    <r>
      <t xml:space="preserve">информация о претензионно-исковой работе 
по взысканию дебиторской задолженности на 01.11.2023
</t>
    </r>
    <r>
      <rPr>
        <b/>
        <i/>
        <sz val="11"/>
        <rFont val="Arial"/>
        <family val="2"/>
        <charset val="204"/>
      </rPr>
      <t>(указать  нарастающим итогом общий объем задолженности, взыскиваемой по исковым заявлениям, в т.ч. за предыдущие периоды)</t>
    </r>
  </si>
</sst>
</file>

<file path=xl/styles.xml><?xml version="1.0" encoding="utf-8"?>
<styleSheet xmlns="http://schemas.openxmlformats.org/spreadsheetml/2006/main">
  <fonts count="13">
    <font>
      <sz val="10"/>
      <name val="Arial Cyr"/>
      <charset val="204"/>
    </font>
    <font>
      <sz val="12"/>
      <name val="TimesET"/>
    </font>
    <font>
      <b/>
      <sz val="12"/>
      <name val="TimesET"/>
    </font>
    <font>
      <b/>
      <sz val="10"/>
      <name val="Arial Cyr"/>
      <charset val="204"/>
    </font>
    <font>
      <sz val="12"/>
      <name val="Arial Cyr"/>
      <charset val="204"/>
    </font>
    <font>
      <sz val="11"/>
      <name val="Arial"/>
      <family val="2"/>
      <charset val="204"/>
    </font>
    <font>
      <i/>
      <sz val="10"/>
      <name val="Arial Cyr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0"/>
      <name val="TimesE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/>
    <xf numFmtId="0" fontId="3" fillId="0" borderId="0" xfId="0" applyFont="1"/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2" fontId="2" fillId="0" borderId="7" xfId="0" applyNumberFormat="1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2" fontId="11" fillId="0" borderId="7" xfId="0" applyNumberFormat="1" applyFont="1" applyBorder="1" applyAlignment="1">
      <alignment horizontal="right" vertical="top" wrapText="1"/>
    </xf>
    <xf numFmtId="2" fontId="2" fillId="0" borderId="0" xfId="0" applyNumberFormat="1" applyFont="1" applyBorder="1" applyAlignment="1">
      <alignment vertical="top" wrapText="1"/>
    </xf>
    <xf numFmtId="0" fontId="12" fillId="2" borderId="0" xfId="0" applyFont="1" applyFill="1" applyBorder="1" applyAlignment="1">
      <alignment vertical="top" wrapText="1"/>
    </xf>
    <xf numFmtId="2" fontId="0" fillId="0" borderId="0" xfId="0" applyNumberFormat="1" applyBorder="1"/>
    <xf numFmtId="0" fontId="10" fillId="2" borderId="5" xfId="0" applyFont="1" applyFill="1" applyBorder="1" applyAlignment="1">
      <alignment horizontal="left" wrapText="1"/>
    </xf>
    <xf numFmtId="2" fontId="10" fillId="2" borderId="1" xfId="0" applyNumberFormat="1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left" wrapText="1"/>
    </xf>
    <xf numFmtId="2" fontId="10" fillId="2" borderId="1" xfId="0" applyNumberFormat="1" applyFont="1" applyFill="1" applyBorder="1" applyAlignment="1">
      <alignment horizontal="right" vertical="top" wrapText="1"/>
    </xf>
    <xf numFmtId="0" fontId="10" fillId="2" borderId="9" xfId="0" applyFont="1" applyFill="1" applyBorder="1" applyAlignment="1">
      <alignment horizontal="left" wrapText="1"/>
    </xf>
    <xf numFmtId="2" fontId="10" fillId="2" borderId="10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wrapText="1"/>
    </xf>
    <xf numFmtId="2" fontId="10" fillId="2" borderId="1" xfId="0" applyNumberFormat="1" applyFont="1" applyFill="1" applyBorder="1" applyAlignment="1">
      <alignment horizontal="right"/>
    </xf>
    <xf numFmtId="2" fontId="10" fillId="2" borderId="10" xfId="0" applyNumberFormat="1" applyFont="1" applyFill="1" applyBorder="1" applyAlignment="1">
      <alignment horizontal="right" wrapText="1"/>
    </xf>
    <xf numFmtId="2" fontId="10" fillId="2" borderId="1" xfId="0" applyNumberFormat="1" applyFont="1" applyFill="1" applyBorder="1" applyAlignment="1">
      <alignment horizontal="right" wrapText="1"/>
    </xf>
    <xf numFmtId="0" fontId="3" fillId="2" borderId="0" xfId="0" applyFont="1" applyFill="1"/>
    <xf numFmtId="2" fontId="10" fillId="2" borderId="1" xfId="0" applyNumberFormat="1" applyFont="1" applyFill="1" applyBorder="1"/>
    <xf numFmtId="0" fontId="0" fillId="2" borderId="0" xfId="0" applyFont="1" applyFill="1"/>
    <xf numFmtId="2" fontId="10" fillId="2" borderId="10" xfId="0" applyNumberFormat="1" applyFont="1" applyFill="1" applyBorder="1"/>
    <xf numFmtId="2" fontId="10" fillId="2" borderId="10" xfId="0" applyNumberFormat="1" applyFont="1" applyFill="1" applyBorder="1" applyAlignment="1">
      <alignment horizontal="right"/>
    </xf>
    <xf numFmtId="2" fontId="10" fillId="0" borderId="1" xfId="0" applyNumberFormat="1" applyFont="1" applyFill="1" applyBorder="1"/>
    <xf numFmtId="0" fontId="0" fillId="0" borderId="0" xfId="0" applyFill="1"/>
    <xf numFmtId="2" fontId="10" fillId="0" borderId="1" xfId="0" applyNumberFormat="1" applyFont="1" applyFill="1" applyBorder="1" applyAlignment="1">
      <alignment horizontal="right" vertical="center" wrapText="1"/>
    </xf>
    <xf numFmtId="0" fontId="10" fillId="0" borderId="5" xfId="0" applyFont="1" applyFill="1" applyBorder="1" applyAlignment="1">
      <alignment horizontal="left" wrapText="1"/>
    </xf>
    <xf numFmtId="0" fontId="0" fillId="0" borderId="0" xfId="0" applyFont="1" applyFill="1"/>
    <xf numFmtId="2" fontId="0" fillId="2" borderId="0" xfId="0" applyNumberFormat="1" applyFont="1" applyFill="1"/>
    <xf numFmtId="0" fontId="10" fillId="0" borderId="6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6"/>
  <sheetViews>
    <sheetView tabSelected="1" view="pageBreakPreview" topLeftCell="A29" zoomScale="90" zoomScaleSheetLayoutView="90" workbookViewId="0">
      <selection activeCell="S20" sqref="S20"/>
    </sheetView>
  </sheetViews>
  <sheetFormatPr defaultRowHeight="12.75"/>
  <cols>
    <col min="1" max="1" width="25.140625" customWidth="1"/>
    <col min="2" max="3" width="13.42578125" customWidth="1"/>
    <col min="4" max="5" width="10.85546875" customWidth="1"/>
    <col min="6" max="6" width="13.140625" customWidth="1"/>
    <col min="7" max="7" width="13.28515625" customWidth="1"/>
    <col min="8" max="8" width="12.5703125" customWidth="1"/>
    <col min="9" max="9" width="12.7109375" customWidth="1"/>
    <col min="10" max="10" width="15" customWidth="1"/>
    <col min="11" max="11" width="15.7109375" customWidth="1"/>
    <col min="12" max="12" width="12.42578125" customWidth="1"/>
    <col min="13" max="13" width="11.28515625" customWidth="1"/>
    <col min="14" max="14" width="12.85546875" customWidth="1"/>
    <col min="15" max="15" width="11.42578125" customWidth="1"/>
    <col min="16" max="16" width="12.85546875" customWidth="1"/>
    <col min="17" max="17" width="12.5703125" customWidth="1"/>
    <col min="18" max="18" width="10.5703125" customWidth="1"/>
    <col min="19" max="19" width="12.5703125" customWidth="1"/>
  </cols>
  <sheetData>
    <row r="1" spans="1:19" ht="19.5" hidden="1" customHeight="1">
      <c r="M1" s="43"/>
      <c r="N1" s="43"/>
      <c r="O1" s="43"/>
    </row>
    <row r="2" spans="1:19" ht="15.75" customHeight="1">
      <c r="A2" s="46" t="s">
        <v>36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9" ht="15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9" ht="25.5" customHeight="1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9" ht="21.7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7" t="s">
        <v>14</v>
      </c>
    </row>
    <row r="6" spans="1:19" ht="61.15" customHeight="1">
      <c r="A6" s="45" t="s">
        <v>21</v>
      </c>
      <c r="B6" s="45" t="s">
        <v>22</v>
      </c>
      <c r="C6" s="45"/>
      <c r="D6" s="45" t="s">
        <v>9</v>
      </c>
      <c r="E6" s="45"/>
      <c r="F6" s="45"/>
      <c r="G6" s="45"/>
      <c r="H6" s="45"/>
      <c r="I6" s="45"/>
      <c r="J6" s="45"/>
      <c r="K6" s="45"/>
      <c r="L6" s="47" t="s">
        <v>40</v>
      </c>
      <c r="M6" s="48"/>
      <c r="N6" s="48"/>
      <c r="O6" s="48"/>
      <c r="P6" s="48"/>
      <c r="Q6" s="48"/>
      <c r="R6" s="48"/>
      <c r="S6" s="49"/>
    </row>
    <row r="7" spans="1:19" ht="55.7" customHeight="1">
      <c r="A7" s="45"/>
      <c r="B7" s="45"/>
      <c r="C7" s="45"/>
      <c r="D7" s="45" t="s">
        <v>7</v>
      </c>
      <c r="E7" s="45"/>
      <c r="F7" s="45" t="s">
        <v>3</v>
      </c>
      <c r="G7" s="45"/>
      <c r="H7" s="45" t="s">
        <v>15</v>
      </c>
      <c r="I7" s="45"/>
      <c r="J7" s="45"/>
      <c r="K7" s="45"/>
      <c r="L7" s="47" t="s">
        <v>16</v>
      </c>
      <c r="M7" s="50"/>
      <c r="N7" s="50"/>
      <c r="O7" s="51"/>
      <c r="P7" s="47" t="s">
        <v>17</v>
      </c>
      <c r="Q7" s="50"/>
      <c r="R7" s="50"/>
      <c r="S7" s="51"/>
    </row>
    <row r="8" spans="1:19" ht="68.25" customHeight="1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 t="s">
        <v>18</v>
      </c>
      <c r="M8" s="45"/>
      <c r="N8" s="45" t="s">
        <v>19</v>
      </c>
      <c r="O8" s="45"/>
      <c r="P8" s="45" t="s">
        <v>18</v>
      </c>
      <c r="Q8" s="45"/>
      <c r="R8" s="45" t="s">
        <v>19</v>
      </c>
      <c r="S8" s="45"/>
    </row>
    <row r="9" spans="1:19" s="3" customFormat="1" ht="92.25" customHeight="1">
      <c r="A9" s="45"/>
      <c r="B9" s="6" t="s">
        <v>4</v>
      </c>
      <c r="C9" s="6" t="s">
        <v>37</v>
      </c>
      <c r="D9" s="6" t="s">
        <v>4</v>
      </c>
      <c r="E9" s="6" t="s">
        <v>37</v>
      </c>
      <c r="F9" s="6" t="s">
        <v>4</v>
      </c>
      <c r="G9" s="6" t="s">
        <v>37</v>
      </c>
      <c r="H9" s="6" t="s">
        <v>4</v>
      </c>
      <c r="I9" s="6" t="s">
        <v>37</v>
      </c>
      <c r="J9" s="6" t="s">
        <v>38</v>
      </c>
      <c r="K9" s="6" t="s">
        <v>39</v>
      </c>
      <c r="L9" s="6" t="s">
        <v>10</v>
      </c>
      <c r="M9" s="6" t="s">
        <v>8</v>
      </c>
      <c r="N9" s="6" t="s">
        <v>10</v>
      </c>
      <c r="O9" s="6" t="s">
        <v>8</v>
      </c>
      <c r="P9" s="6" t="s">
        <v>10</v>
      </c>
      <c r="Q9" s="6" t="s">
        <v>8</v>
      </c>
      <c r="R9" s="6" t="s">
        <v>10</v>
      </c>
      <c r="S9" s="6" t="s">
        <v>8</v>
      </c>
    </row>
    <row r="10" spans="1:19" s="36" customFormat="1" ht="19.5" customHeight="1">
      <c r="A10" s="35" t="s">
        <v>23</v>
      </c>
      <c r="B10" s="32">
        <v>6105.9</v>
      </c>
      <c r="C10" s="32">
        <v>3378.6</v>
      </c>
      <c r="D10" s="32">
        <v>0</v>
      </c>
      <c r="E10" s="32">
        <v>0</v>
      </c>
      <c r="F10" s="32">
        <v>197.6</v>
      </c>
      <c r="G10" s="32">
        <v>197.6</v>
      </c>
      <c r="H10" s="32">
        <v>1037.2</v>
      </c>
      <c r="I10" s="32">
        <v>1037.2</v>
      </c>
      <c r="J10" s="32">
        <v>0</v>
      </c>
      <c r="K10" s="32">
        <v>7.9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</row>
    <row r="11" spans="1:19" s="29" customFormat="1" ht="16.350000000000001" customHeight="1">
      <c r="A11" s="16" t="s">
        <v>24</v>
      </c>
      <c r="B11" s="28">
        <v>12717</v>
      </c>
      <c r="C11" s="28">
        <v>1997.8</v>
      </c>
      <c r="D11" s="28">
        <v>45</v>
      </c>
      <c r="E11" s="28">
        <v>0</v>
      </c>
      <c r="F11" s="28">
        <v>32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</row>
    <row r="12" spans="1:19" s="29" customFormat="1" ht="15.75" customHeight="1">
      <c r="A12" s="18" t="s">
        <v>25</v>
      </c>
      <c r="B12" s="28">
        <v>3210</v>
      </c>
      <c r="C12" s="28">
        <v>1563</v>
      </c>
      <c r="D12" s="28">
        <v>0</v>
      </c>
      <c r="E12" s="28">
        <v>0</v>
      </c>
      <c r="F12" s="28">
        <v>0</v>
      </c>
      <c r="G12" s="28">
        <v>0</v>
      </c>
      <c r="H12" s="28">
        <v>3210</v>
      </c>
      <c r="I12" s="28">
        <v>1563</v>
      </c>
      <c r="J12" s="28">
        <v>8354</v>
      </c>
      <c r="K12" s="28">
        <v>8323</v>
      </c>
      <c r="L12" s="28">
        <v>30</v>
      </c>
      <c r="M12" s="28">
        <v>706</v>
      </c>
      <c r="N12" s="28">
        <v>30</v>
      </c>
      <c r="O12" s="28">
        <v>706</v>
      </c>
      <c r="P12" s="28">
        <v>0</v>
      </c>
      <c r="Q12" s="28">
        <v>0</v>
      </c>
      <c r="R12" s="28">
        <v>0</v>
      </c>
      <c r="S12" s="28">
        <v>0</v>
      </c>
    </row>
    <row r="13" spans="1:19" s="36" customFormat="1" ht="15.75">
      <c r="A13" s="38" t="s">
        <v>26</v>
      </c>
      <c r="B13" s="32">
        <v>8761</v>
      </c>
      <c r="C13" s="32">
        <v>8761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188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</row>
    <row r="14" spans="1:19" s="29" customFormat="1" ht="19.5" customHeight="1">
      <c r="A14" s="19" t="s">
        <v>27</v>
      </c>
      <c r="B14" s="28">
        <v>9821</v>
      </c>
      <c r="C14" s="28">
        <v>9315</v>
      </c>
      <c r="D14" s="28">
        <v>0</v>
      </c>
      <c r="E14" s="28">
        <v>0</v>
      </c>
      <c r="F14" s="28">
        <v>0</v>
      </c>
      <c r="G14" s="28">
        <v>0</v>
      </c>
      <c r="H14" s="28">
        <v>9821</v>
      </c>
      <c r="I14" s="28">
        <v>0</v>
      </c>
      <c r="J14" s="28">
        <v>5758</v>
      </c>
      <c r="K14" s="28">
        <v>5792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</row>
    <row r="15" spans="1:19" s="29" customFormat="1" ht="15.75">
      <c r="A15" s="19" t="s">
        <v>28</v>
      </c>
      <c r="B15" s="28">
        <v>24104.2</v>
      </c>
      <c r="C15" s="28">
        <v>17057.3</v>
      </c>
      <c r="D15" s="28">
        <v>866</v>
      </c>
      <c r="E15" s="28">
        <v>4.18</v>
      </c>
      <c r="F15" s="28">
        <v>7823.6</v>
      </c>
      <c r="G15" s="28">
        <v>6687.24</v>
      </c>
      <c r="H15" s="28">
        <v>14702.15</v>
      </c>
      <c r="I15" s="28">
        <v>10026.15</v>
      </c>
      <c r="J15" s="28">
        <v>39857.96</v>
      </c>
      <c r="K15" s="28">
        <v>43991.5</v>
      </c>
      <c r="L15" s="28">
        <v>221</v>
      </c>
      <c r="M15" s="28">
        <v>3707.6</v>
      </c>
      <c r="N15" s="28">
        <v>253</v>
      </c>
      <c r="O15" s="28">
        <v>4240.5</v>
      </c>
      <c r="P15" s="28">
        <v>10</v>
      </c>
      <c r="Q15" s="28">
        <v>0.74</v>
      </c>
      <c r="R15" s="28">
        <v>4</v>
      </c>
      <c r="S15" s="28">
        <v>0.4</v>
      </c>
    </row>
    <row r="16" spans="1:19" s="29" customFormat="1" ht="15.75">
      <c r="A16" s="21" t="s">
        <v>29</v>
      </c>
      <c r="B16" s="30">
        <v>23844</v>
      </c>
      <c r="C16" s="30">
        <v>2883</v>
      </c>
      <c r="D16" s="30">
        <v>265</v>
      </c>
      <c r="E16" s="30">
        <v>4</v>
      </c>
      <c r="F16" s="30">
        <v>2719</v>
      </c>
      <c r="G16" s="30">
        <v>0</v>
      </c>
      <c r="H16" s="30">
        <v>11703</v>
      </c>
      <c r="I16" s="30">
        <v>0</v>
      </c>
      <c r="J16" s="30">
        <v>23713</v>
      </c>
      <c r="K16" s="30">
        <v>17733</v>
      </c>
      <c r="L16" s="30">
        <v>54</v>
      </c>
      <c r="M16" s="30">
        <v>434</v>
      </c>
      <c r="N16" s="30">
        <v>45</v>
      </c>
      <c r="O16" s="30">
        <v>663</v>
      </c>
      <c r="P16" s="30">
        <v>13</v>
      </c>
      <c r="Q16" s="30">
        <v>4253</v>
      </c>
      <c r="R16" s="30">
        <v>6</v>
      </c>
      <c r="S16" s="30">
        <v>2231</v>
      </c>
    </row>
    <row r="17" spans="1:19" s="29" customFormat="1" ht="15.75">
      <c r="A17" s="21" t="s">
        <v>30</v>
      </c>
      <c r="B17" s="30">
        <v>4657.3</v>
      </c>
      <c r="C17" s="30">
        <v>992.4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</row>
    <row r="18" spans="1:19" s="29" customFormat="1" ht="15.75">
      <c r="A18" s="21" t="s">
        <v>31</v>
      </c>
      <c r="B18" s="30">
        <v>5189.8</v>
      </c>
      <c r="C18" s="30">
        <v>715.1</v>
      </c>
      <c r="D18" s="30">
        <v>0</v>
      </c>
      <c r="E18" s="30">
        <v>0</v>
      </c>
      <c r="F18" s="30">
        <v>0</v>
      </c>
      <c r="G18" s="30">
        <v>0</v>
      </c>
      <c r="H18" s="30">
        <v>4477.8</v>
      </c>
      <c r="I18" s="30">
        <v>403.2</v>
      </c>
      <c r="J18" s="30">
        <v>23588.799999999999</v>
      </c>
      <c r="K18" s="30">
        <v>23542.9</v>
      </c>
      <c r="L18" s="30">
        <v>342</v>
      </c>
      <c r="M18" s="30">
        <v>3154.62</v>
      </c>
      <c r="N18" s="30">
        <v>309</v>
      </c>
      <c r="O18" s="30">
        <v>2328.65</v>
      </c>
      <c r="P18" s="30">
        <v>0</v>
      </c>
      <c r="Q18" s="30">
        <v>0</v>
      </c>
      <c r="R18" s="30">
        <v>0</v>
      </c>
      <c r="S18" s="30">
        <v>0</v>
      </c>
    </row>
    <row r="19" spans="1:19" s="29" customFormat="1" ht="31.5">
      <c r="A19" s="21" t="s">
        <v>32</v>
      </c>
      <c r="B19" s="31">
        <v>1518</v>
      </c>
      <c r="C19" s="31">
        <v>489</v>
      </c>
      <c r="D19" s="25">
        <v>0</v>
      </c>
      <c r="E19" s="25">
        <v>0</v>
      </c>
      <c r="F19" s="25">
        <v>0</v>
      </c>
      <c r="G19" s="25">
        <v>0</v>
      </c>
      <c r="H19" s="31">
        <v>1302.2</v>
      </c>
      <c r="I19" s="31">
        <v>350</v>
      </c>
      <c r="J19" s="31">
        <v>8756</v>
      </c>
      <c r="K19" s="31">
        <v>8527</v>
      </c>
      <c r="L19" s="25">
        <v>11</v>
      </c>
      <c r="M19" s="25">
        <v>115.9</v>
      </c>
      <c r="N19" s="25">
        <v>9</v>
      </c>
      <c r="O19" s="25">
        <v>53.3</v>
      </c>
      <c r="P19" s="25">
        <v>1</v>
      </c>
      <c r="Q19" s="25">
        <v>72</v>
      </c>
      <c r="R19" s="25">
        <v>0</v>
      </c>
      <c r="S19" s="25">
        <v>0</v>
      </c>
    </row>
    <row r="20" spans="1:19" s="29" customFormat="1" ht="15.75">
      <c r="A20" s="21" t="s">
        <v>33</v>
      </c>
      <c r="B20" s="31">
        <v>0</v>
      </c>
      <c r="C20" s="31">
        <v>0</v>
      </c>
      <c r="D20" s="25">
        <v>0</v>
      </c>
      <c r="E20" s="25">
        <v>0</v>
      </c>
      <c r="F20" s="25">
        <v>0</v>
      </c>
      <c r="G20" s="25">
        <v>0</v>
      </c>
      <c r="H20" s="31">
        <v>693</v>
      </c>
      <c r="I20" s="31">
        <v>670</v>
      </c>
      <c r="J20" s="31">
        <v>12656</v>
      </c>
      <c r="K20" s="31">
        <v>11963</v>
      </c>
      <c r="L20" s="25">
        <v>17</v>
      </c>
      <c r="M20" s="25">
        <v>68</v>
      </c>
      <c r="N20" s="25">
        <v>24</v>
      </c>
      <c r="O20" s="25">
        <v>96</v>
      </c>
      <c r="P20" s="25">
        <v>0</v>
      </c>
      <c r="Q20" s="25">
        <v>0</v>
      </c>
      <c r="R20" s="25">
        <v>0</v>
      </c>
      <c r="S20" s="25">
        <v>0</v>
      </c>
    </row>
    <row r="21" spans="1:19" s="4" customFormat="1" ht="16.5" thickBot="1">
      <c r="A21" s="5" t="s">
        <v>2</v>
      </c>
      <c r="B21" s="8">
        <f t="shared" ref="B21:S21" si="0">SUM(B10:B20)</f>
        <v>99928.200000000012</v>
      </c>
      <c r="C21" s="8">
        <f t="shared" si="0"/>
        <v>47152.2</v>
      </c>
      <c r="D21" s="8">
        <f t="shared" si="0"/>
        <v>1176</v>
      </c>
      <c r="E21" s="8">
        <f t="shared" si="0"/>
        <v>8.18</v>
      </c>
      <c r="F21" s="8">
        <f t="shared" si="0"/>
        <v>10772.2</v>
      </c>
      <c r="G21" s="8">
        <f t="shared" si="0"/>
        <v>6884.84</v>
      </c>
      <c r="H21" s="8">
        <f t="shared" si="0"/>
        <v>46946.35</v>
      </c>
      <c r="I21" s="8">
        <f t="shared" si="0"/>
        <v>14049.55</v>
      </c>
      <c r="J21" s="8">
        <f t="shared" si="0"/>
        <v>122683.76</v>
      </c>
      <c r="K21" s="8">
        <f t="shared" si="0"/>
        <v>120068.29999999999</v>
      </c>
      <c r="L21" s="8">
        <f t="shared" si="0"/>
        <v>675</v>
      </c>
      <c r="M21" s="8">
        <f t="shared" si="0"/>
        <v>8186.12</v>
      </c>
      <c r="N21" s="8">
        <f t="shared" si="0"/>
        <v>670</v>
      </c>
      <c r="O21" s="8">
        <f t="shared" si="0"/>
        <v>8087.45</v>
      </c>
      <c r="P21" s="8">
        <f t="shared" si="0"/>
        <v>24</v>
      </c>
      <c r="Q21" s="8">
        <f t="shared" si="0"/>
        <v>4325.74</v>
      </c>
      <c r="R21" s="8">
        <f t="shared" si="0"/>
        <v>10</v>
      </c>
      <c r="S21" s="8">
        <f t="shared" si="0"/>
        <v>2231.4</v>
      </c>
    </row>
    <row r="22" spans="1:19" s="4" customFormat="1" ht="15.75">
      <c r="A22" s="14"/>
      <c r="B22" s="54"/>
      <c r="C22" s="54"/>
      <c r="D22" s="54"/>
      <c r="E22" s="54"/>
      <c r="F22" s="54"/>
      <c r="G22" s="54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</row>
    <row r="23" spans="1:19" ht="12.75" customHeight="1"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</row>
    <row r="24" spans="1:19"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</row>
    <row r="25" spans="1:19" ht="22.7" customHeight="1">
      <c r="A25" s="39" t="s">
        <v>21</v>
      </c>
      <c r="B25" s="39" t="s">
        <v>20</v>
      </c>
      <c r="C25" s="39"/>
      <c r="D25" s="42" t="s">
        <v>9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</row>
    <row r="26" spans="1:19" ht="15.75" customHeight="1">
      <c r="A26" s="39"/>
      <c r="B26" s="39"/>
      <c r="C26" s="39"/>
      <c r="D26" s="42" t="s">
        <v>5</v>
      </c>
      <c r="E26" s="42"/>
      <c r="F26" s="39" t="s">
        <v>0</v>
      </c>
      <c r="G26" s="39"/>
      <c r="H26" s="39" t="s">
        <v>6</v>
      </c>
      <c r="I26" s="39"/>
      <c r="J26" s="39" t="s">
        <v>11</v>
      </c>
      <c r="K26" s="39"/>
      <c r="L26" s="39"/>
      <c r="M26" s="39"/>
      <c r="N26" s="39"/>
      <c r="O26" s="39"/>
      <c r="P26" s="39"/>
    </row>
    <row r="27" spans="1:19" ht="14.25" customHeight="1">
      <c r="A27" s="39"/>
      <c r="B27" s="39"/>
      <c r="C27" s="39"/>
      <c r="D27" s="42"/>
      <c r="E27" s="42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9" ht="21.75" customHeight="1">
      <c r="A28" s="39"/>
      <c r="B28" s="39"/>
      <c r="C28" s="39"/>
      <c r="D28" s="41" t="s">
        <v>4</v>
      </c>
      <c r="E28" s="40" t="s">
        <v>34</v>
      </c>
      <c r="F28" s="41" t="s">
        <v>4</v>
      </c>
      <c r="G28" s="40" t="s">
        <v>34</v>
      </c>
      <c r="H28" s="41" t="s">
        <v>4</v>
      </c>
      <c r="I28" s="40" t="s">
        <v>34</v>
      </c>
      <c r="J28" s="53" t="s">
        <v>4</v>
      </c>
      <c r="K28" s="41" t="s">
        <v>13</v>
      </c>
      <c r="L28" s="41"/>
      <c r="M28" s="41" t="s">
        <v>12</v>
      </c>
      <c r="N28" s="41"/>
      <c r="O28" s="41" t="s">
        <v>1</v>
      </c>
      <c r="P28" s="41"/>
    </row>
    <row r="29" spans="1:19" ht="82.15" customHeight="1">
      <c r="A29" s="39"/>
      <c r="B29" s="9" t="s">
        <v>4</v>
      </c>
      <c r="C29" s="6" t="s">
        <v>34</v>
      </c>
      <c r="D29" s="41"/>
      <c r="E29" s="40"/>
      <c r="F29" s="41"/>
      <c r="G29" s="40"/>
      <c r="H29" s="41"/>
      <c r="I29" s="40"/>
      <c r="J29" s="53"/>
      <c r="K29" s="10" t="s">
        <v>4</v>
      </c>
      <c r="L29" s="6" t="s">
        <v>34</v>
      </c>
      <c r="M29" s="10" t="s">
        <v>4</v>
      </c>
      <c r="N29" s="6" t="s">
        <v>34</v>
      </c>
      <c r="O29" s="10" t="s">
        <v>4</v>
      </c>
      <c r="P29" s="6" t="s">
        <v>35</v>
      </c>
    </row>
    <row r="30" spans="1:19" s="33" customFormat="1" ht="15.75">
      <c r="A30" s="35" t="s">
        <v>23</v>
      </c>
      <c r="B30" s="34">
        <v>6641.8</v>
      </c>
      <c r="C30" s="34">
        <v>5168.5</v>
      </c>
      <c r="D30" s="34">
        <v>231</v>
      </c>
      <c r="E30" s="34">
        <v>0</v>
      </c>
      <c r="F30" s="34">
        <v>1007.2</v>
      </c>
      <c r="G30" s="34">
        <v>944.2</v>
      </c>
      <c r="H30" s="34">
        <v>890.6</v>
      </c>
      <c r="I30" s="34">
        <v>746.3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</row>
    <row r="31" spans="1:19" s="29" customFormat="1" ht="15.75">
      <c r="A31" s="16" t="s">
        <v>24</v>
      </c>
      <c r="B31" s="17">
        <v>95047</v>
      </c>
      <c r="C31" s="17">
        <v>76506</v>
      </c>
      <c r="D31" s="17">
        <v>907</v>
      </c>
      <c r="E31" s="17">
        <v>0</v>
      </c>
      <c r="F31" s="17">
        <v>6644</v>
      </c>
      <c r="G31" s="17">
        <v>0</v>
      </c>
      <c r="H31" s="17">
        <v>1920</v>
      </c>
      <c r="I31" s="17">
        <v>0</v>
      </c>
      <c r="J31" s="17">
        <v>492.6</v>
      </c>
      <c r="K31" s="17">
        <v>42.6</v>
      </c>
      <c r="L31" s="17">
        <v>0</v>
      </c>
      <c r="M31" s="17">
        <v>450</v>
      </c>
      <c r="N31" s="17">
        <v>0</v>
      </c>
      <c r="O31" s="17">
        <v>0</v>
      </c>
      <c r="P31" s="17">
        <v>0</v>
      </c>
    </row>
    <row r="32" spans="1:19" s="29" customFormat="1" ht="15.75">
      <c r="A32" s="18" t="s">
        <v>25</v>
      </c>
      <c r="B32" s="17">
        <v>1391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14</v>
      </c>
      <c r="K32" s="17">
        <v>14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</row>
    <row r="33" spans="1:17" s="36" customFormat="1" ht="15.75">
      <c r="A33" s="38" t="s">
        <v>26</v>
      </c>
      <c r="B33" s="34">
        <v>31561.1</v>
      </c>
      <c r="C33" s="34">
        <v>31561.1</v>
      </c>
      <c r="D33" s="34">
        <v>0</v>
      </c>
      <c r="E33" s="34">
        <v>0</v>
      </c>
      <c r="F33" s="34">
        <v>239</v>
      </c>
      <c r="G33" s="34">
        <v>239</v>
      </c>
      <c r="H33" s="34">
        <v>1028.8</v>
      </c>
      <c r="I33" s="34">
        <v>1007.2</v>
      </c>
      <c r="J33" s="34">
        <f t="shared" ref="J33:J39" si="1">K33+M33+O33</f>
        <v>24659.5</v>
      </c>
      <c r="K33" s="34">
        <v>318.2</v>
      </c>
      <c r="L33" s="34">
        <v>318.2</v>
      </c>
      <c r="M33" s="34">
        <v>24341.3</v>
      </c>
      <c r="N33" s="34">
        <v>24341.3</v>
      </c>
      <c r="O33" s="34">
        <v>0</v>
      </c>
      <c r="P33" s="34">
        <v>0</v>
      </c>
    </row>
    <row r="34" spans="1:17" s="29" customFormat="1" ht="20.25" customHeight="1">
      <c r="A34" s="19" t="s">
        <v>27</v>
      </c>
      <c r="B34" s="20">
        <v>7778</v>
      </c>
      <c r="C34" s="20">
        <v>7673</v>
      </c>
      <c r="D34" s="17">
        <v>0</v>
      </c>
      <c r="E34" s="17">
        <v>0</v>
      </c>
      <c r="F34" s="17">
        <v>0</v>
      </c>
      <c r="G34" s="17">
        <v>0</v>
      </c>
      <c r="H34" s="17">
        <v>143</v>
      </c>
      <c r="I34" s="17">
        <v>0</v>
      </c>
      <c r="J34" s="17">
        <v>2734</v>
      </c>
      <c r="K34" s="17">
        <v>1873</v>
      </c>
      <c r="L34" s="17">
        <v>1852</v>
      </c>
      <c r="M34" s="17">
        <v>861</v>
      </c>
      <c r="N34" s="17">
        <v>859</v>
      </c>
      <c r="O34" s="17">
        <v>0</v>
      </c>
      <c r="P34" s="17">
        <v>0</v>
      </c>
    </row>
    <row r="35" spans="1:17" s="29" customFormat="1" ht="15.75">
      <c r="A35" s="19" t="s">
        <v>28</v>
      </c>
      <c r="B35" s="17">
        <v>26403.9</v>
      </c>
      <c r="C35" s="17">
        <v>17651.560000000001</v>
      </c>
      <c r="D35" s="17">
        <v>1155</v>
      </c>
      <c r="E35" s="17">
        <v>0</v>
      </c>
      <c r="F35" s="17">
        <v>164</v>
      </c>
      <c r="G35" s="17">
        <v>0</v>
      </c>
      <c r="H35" s="17">
        <v>946</v>
      </c>
      <c r="I35" s="17">
        <v>0</v>
      </c>
      <c r="J35" s="17">
        <v>24138.9</v>
      </c>
      <c r="K35" s="17">
        <v>4116</v>
      </c>
      <c r="L35" s="17">
        <v>2937.83</v>
      </c>
      <c r="M35" s="17">
        <v>0</v>
      </c>
      <c r="N35" s="17">
        <v>0</v>
      </c>
      <c r="O35" s="17">
        <v>17543.13</v>
      </c>
      <c r="P35" s="17">
        <v>12602.23</v>
      </c>
      <c r="Q35" s="37"/>
    </row>
    <row r="36" spans="1:17" s="29" customFormat="1" ht="15.75">
      <c r="A36" s="21" t="s">
        <v>29</v>
      </c>
      <c r="B36" s="22">
        <v>87368</v>
      </c>
      <c r="C36" s="22">
        <v>50597</v>
      </c>
      <c r="D36" s="22">
        <v>1767</v>
      </c>
      <c r="E36" s="22">
        <v>0</v>
      </c>
      <c r="F36" s="22">
        <v>23249</v>
      </c>
      <c r="G36" s="22">
        <v>11444</v>
      </c>
      <c r="H36" s="22">
        <v>5108</v>
      </c>
      <c r="I36" s="22">
        <v>5108</v>
      </c>
      <c r="J36" s="17">
        <v>36438</v>
      </c>
      <c r="K36" s="22">
        <v>36438</v>
      </c>
      <c r="L36" s="22">
        <v>31081</v>
      </c>
      <c r="M36" s="22">
        <v>0</v>
      </c>
      <c r="N36" s="22">
        <v>0</v>
      </c>
      <c r="O36" s="22">
        <v>0</v>
      </c>
      <c r="P36" s="22">
        <v>0</v>
      </c>
    </row>
    <row r="37" spans="1:17" s="29" customFormat="1" ht="15.75">
      <c r="A37" s="21" t="s">
        <v>30</v>
      </c>
      <c r="B37" s="22">
        <v>82.4</v>
      </c>
      <c r="C37" s="22">
        <v>14.8</v>
      </c>
      <c r="D37" s="17">
        <v>0</v>
      </c>
      <c r="E37" s="17">
        <v>0</v>
      </c>
      <c r="F37" s="17">
        <v>16.7</v>
      </c>
      <c r="G37" s="17">
        <v>14.8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</row>
    <row r="38" spans="1:17" s="29" customFormat="1" ht="15.75">
      <c r="A38" s="21" t="s">
        <v>31</v>
      </c>
      <c r="B38" s="22">
        <v>812.13</v>
      </c>
      <c r="C38" s="22">
        <v>0</v>
      </c>
      <c r="D38" s="22">
        <v>0</v>
      </c>
      <c r="E38" s="22">
        <v>0</v>
      </c>
      <c r="F38" s="22">
        <v>320.05</v>
      </c>
      <c r="G38" s="22">
        <v>0</v>
      </c>
      <c r="H38" s="22">
        <v>492.08</v>
      </c>
      <c r="I38" s="22">
        <v>0</v>
      </c>
      <c r="J38" s="17">
        <f t="shared" si="1"/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</row>
    <row r="39" spans="1:17" s="27" customFormat="1" ht="31.5">
      <c r="A39" s="23" t="s">
        <v>32</v>
      </c>
      <c r="B39" s="24">
        <v>0</v>
      </c>
      <c r="C39" s="24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6">
        <f t="shared" si="1"/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</row>
    <row r="40" spans="1:17" s="27" customFormat="1" ht="15.75">
      <c r="A40" s="23" t="s">
        <v>33</v>
      </c>
      <c r="B40" s="24">
        <v>0</v>
      </c>
      <c r="C40" s="24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6">
        <f t="shared" ref="J40" si="2">K40+M40+O40</f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</row>
    <row r="41" spans="1:17" ht="16.5" thickBot="1">
      <c r="A41" s="11" t="s">
        <v>2</v>
      </c>
      <c r="B41" s="12">
        <f>SUM(B30:B39)</f>
        <v>257085.33</v>
      </c>
      <c r="C41" s="12">
        <f>SUM(C30:C39)</f>
        <v>189171.96</v>
      </c>
      <c r="D41" s="12">
        <f t="shared" ref="D41:P41" si="3">SUM(D30:D38)</f>
        <v>4060</v>
      </c>
      <c r="E41" s="12">
        <f t="shared" si="3"/>
        <v>0</v>
      </c>
      <c r="F41" s="12">
        <f t="shared" si="3"/>
        <v>31639.95</v>
      </c>
      <c r="G41" s="12">
        <f t="shared" si="3"/>
        <v>12642</v>
      </c>
      <c r="H41" s="12">
        <f t="shared" si="3"/>
        <v>10528.48</v>
      </c>
      <c r="I41" s="12">
        <f t="shared" si="3"/>
        <v>6861.5</v>
      </c>
      <c r="J41" s="12">
        <f t="shared" si="3"/>
        <v>88477</v>
      </c>
      <c r="K41" s="12">
        <f t="shared" si="3"/>
        <v>42801.8</v>
      </c>
      <c r="L41" s="12">
        <f t="shared" si="3"/>
        <v>36189.03</v>
      </c>
      <c r="M41" s="12">
        <f t="shared" si="3"/>
        <v>25652.3</v>
      </c>
      <c r="N41" s="12">
        <f t="shared" si="3"/>
        <v>25200.3</v>
      </c>
      <c r="O41" s="12">
        <f t="shared" si="3"/>
        <v>17543.13</v>
      </c>
      <c r="P41" s="12">
        <f t="shared" si="3"/>
        <v>12602.23</v>
      </c>
    </row>
    <row r="47" spans="1:17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2"/>
    </row>
    <row r="48" spans="1:17"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</row>
    <row r="49" spans="2:15" ht="17.45" customHeight="1"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</row>
    <row r="50" spans="2: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2: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5"/>
      <c r="N53" s="1"/>
      <c r="O53" s="1"/>
    </row>
    <row r="54" spans="2: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2: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2: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</sheetData>
  <mergeCells count="35">
    <mergeCell ref="R8:S8"/>
    <mergeCell ref="L6:S6"/>
    <mergeCell ref="L7:O7"/>
    <mergeCell ref="P7:S7"/>
    <mergeCell ref="B48:O49"/>
    <mergeCell ref="F26:G27"/>
    <mergeCell ref="B25:C28"/>
    <mergeCell ref="H26:I27"/>
    <mergeCell ref="D7:E8"/>
    <mergeCell ref="H7:K8"/>
    <mergeCell ref="D6:K6"/>
    <mergeCell ref="J28:J29"/>
    <mergeCell ref="B22:G22"/>
    <mergeCell ref="M1:O1"/>
    <mergeCell ref="D26:E27"/>
    <mergeCell ref="F28:F29"/>
    <mergeCell ref="H28:H29"/>
    <mergeCell ref="I28:I29"/>
    <mergeCell ref="E28:E29"/>
    <mergeCell ref="D28:D29"/>
    <mergeCell ref="B23:P24"/>
    <mergeCell ref="P8:Q8"/>
    <mergeCell ref="N8:O8"/>
    <mergeCell ref="A2:O4"/>
    <mergeCell ref="O28:P28"/>
    <mergeCell ref="F7:G8"/>
    <mergeCell ref="A6:A9"/>
    <mergeCell ref="B6:C8"/>
    <mergeCell ref="L8:M8"/>
    <mergeCell ref="A25:A29"/>
    <mergeCell ref="G28:G29"/>
    <mergeCell ref="K28:L28"/>
    <mergeCell ref="M28:N28"/>
    <mergeCell ref="D25:P25"/>
    <mergeCell ref="J26:P27"/>
  </mergeCells>
  <phoneticPr fontId="0" type="noConversion"/>
  <pageMargins left="0.23622047244094491" right="0.23622047244094491" top="0.6692913385826772" bottom="0.59055118110236227" header="0.51181102362204722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прил.1</vt:lpstr>
      <vt:lpstr>Лист3</vt:lpstr>
      <vt:lpstr>прил.1!Область_печати</vt:lpstr>
    </vt:vector>
  </TitlesOfParts>
  <Company>Департамент ЖКХ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zhkh4</dc:creator>
  <cp:lastModifiedBy>gshum-admeconomy</cp:lastModifiedBy>
  <cp:lastPrinted>2023-11-16T08:11:50Z</cp:lastPrinted>
  <dcterms:created xsi:type="dcterms:W3CDTF">2009-01-12T07:05:29Z</dcterms:created>
  <dcterms:modified xsi:type="dcterms:W3CDTF">2023-11-16T08:11:53Z</dcterms:modified>
</cp:coreProperties>
</file>