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firstSheet="1" activeTab="7"/>
  </bookViews>
  <sheets>
    <sheet name="розничная торговля" sheetId="1" r:id="rId1"/>
    <sheet name="обществ. питание" sheetId="2" r:id="rId2"/>
    <sheet name="бытовка" sheetId="3" r:id="rId3"/>
    <sheet name="АЗС" sheetId="4" r:id="rId4"/>
    <sheet name="ярмарка" sheetId="5" r:id="rId5"/>
    <sheet name="рынки" sheetId="6" r:id="rId6"/>
    <sheet name="оптовые предприятия" sheetId="7" r:id="rId7"/>
    <sheet name="НТО" sheetId="8" r:id="rId8"/>
  </sheets>
  <definedNames/>
  <calcPr fullCalcOnLoad="1"/>
</workbook>
</file>

<file path=xl/sharedStrings.xml><?xml version="1.0" encoding="utf-8"?>
<sst xmlns="http://schemas.openxmlformats.org/spreadsheetml/2006/main" count="1362" uniqueCount="646">
  <si>
    <t>№ п/п</t>
  </si>
  <si>
    <t>Количество торговых мест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</si>
  <si>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</si>
  <si>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</si>
  <si>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</si>
  <si>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</si>
  <si>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</si>
  <si>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</si>
  <si>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</si>
  <si>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</si>
  <si>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</si>
  <si>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</si>
  <si>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</si>
  <si>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</si>
  <si>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</si>
  <si>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</si>
  <si>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</si>
  <si>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</si>
  <si>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>Ассортимент (прод.товары/непрод.)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</si>
  <si>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</si>
  <si>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</si>
  <si>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</si>
  <si>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</si>
  <si>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</si>
  <si>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Ярмарка выходного дня (универсальная)</t>
  </si>
  <si>
    <t>Универсальная</t>
  </si>
  <si>
    <t>Сельскохозяйственная</t>
  </si>
  <si>
    <t>Оптовый двор</t>
  </si>
  <si>
    <t>Частная</t>
  </si>
  <si>
    <t>с 8.00 до 17.00</t>
  </si>
  <si>
    <t>Савинова Н.В.</t>
  </si>
  <si>
    <t>с 8.00 до 18.00</t>
  </si>
  <si>
    <t xml:space="preserve">Всего по району </t>
  </si>
  <si>
    <t>в т.ч.:</t>
  </si>
  <si>
    <t>аренда</t>
  </si>
  <si>
    <t>Стрижка, покраска, укладка, химическая завивка волос, маникюр, макияж.</t>
  </si>
  <si>
    <t xml:space="preserve">Парикмахерская "Венера" </t>
  </si>
  <si>
    <t>частная</t>
  </si>
  <si>
    <t>с.Яльчики,ул. Беляева, д.7</t>
  </si>
  <si>
    <t>с 9.00 до 18.00</t>
  </si>
  <si>
    <t>Парикмахерская "Клеопатра"</t>
  </si>
  <si>
    <t>с. Яльчики, ул. Кооперативная, 63</t>
  </si>
  <si>
    <t>Парикмахерская</t>
  </si>
  <si>
    <t>Парикмахерская "Анастасия"</t>
  </si>
  <si>
    <t>Электроникс</t>
  </si>
  <si>
    <t>с. Яльчики, ул. Комсомольская, д.3/11</t>
  </si>
  <si>
    <t>Видео-фотоуслуги</t>
  </si>
  <si>
    <t>Ремонт одежды</t>
  </si>
  <si>
    <t>Швейный цех</t>
  </si>
  <si>
    <t>с. Яльчики, ул. Кооперативная, 70А</t>
  </si>
  <si>
    <t>Швейный  цех</t>
  </si>
  <si>
    <t>с. Яльчики, ул. Привокзальная, д.1</t>
  </si>
  <si>
    <t>Ритуальные услуги</t>
  </si>
  <si>
    <t>с. Яльчики, Буинское шоссе,6</t>
  </si>
  <si>
    <t>с 8.00 до 16.00</t>
  </si>
  <si>
    <t>ООО "Обряд"</t>
  </si>
  <si>
    <t>с. Яльчики, тер.Промзона,2</t>
  </si>
  <si>
    <t>с 8.00 до 15.00</t>
  </si>
  <si>
    <t>Романов Н.К</t>
  </si>
  <si>
    <t>Ремонт автотранспортных средств</t>
  </si>
  <si>
    <t>с. Яльчики, ул. Октябрьская, д.44 б</t>
  </si>
  <si>
    <t xml:space="preserve">Техническое обслуживание и ремонт автотранспортных средств </t>
  </si>
  <si>
    <t>с. Яльчики, ул. Первомайская, д. 34</t>
  </si>
  <si>
    <t>По району</t>
  </si>
  <si>
    <t xml:space="preserve">Яльчикское сельское поселение </t>
  </si>
  <si>
    <t>Кафе "Пельменная"</t>
  </si>
  <si>
    <t>с.Яльчики, ул. Юбилейная, 18</t>
  </si>
  <si>
    <t>с 8.00 до 19.00</t>
  </si>
  <si>
    <t>с 7.00 до 20.00</t>
  </si>
  <si>
    <t>с 8.00 до 21.00</t>
  </si>
  <si>
    <t>Иванова Г.В.</t>
  </si>
  <si>
    <t xml:space="preserve">с. Яльчики, Буинское шоссе, д.5 </t>
  </si>
  <si>
    <t>круглосуточно</t>
  </si>
  <si>
    <t>Ахмерова Л.Н.</t>
  </si>
  <si>
    <t>кафе "Мечта"</t>
  </si>
  <si>
    <t>с. Яльчики, Ул. Юбилейная, 19 "З"</t>
  </si>
  <si>
    <t>Столовая</t>
  </si>
  <si>
    <t>муниципальная</t>
  </si>
  <si>
    <t>с. Яльчики ул. Юбилейная</t>
  </si>
  <si>
    <t>Васильева Л.П.</t>
  </si>
  <si>
    <t>с.Байдеряково,ул.Ленина,д.59</t>
  </si>
  <si>
    <t>Петрова О.Г.</t>
  </si>
  <si>
    <t>Большеяльчикское сельское поселение</t>
  </si>
  <si>
    <t xml:space="preserve">Лащ-Таябинское сельское поселение </t>
  </si>
  <si>
    <t>д.Шемалаково,ул.Б.Денисовых,9</t>
  </si>
  <si>
    <t>Дементьева Г.В.</t>
  </si>
  <si>
    <t>с.Л.Таяба,ул.Центральная,2</t>
  </si>
  <si>
    <t>Большетаябинское сельское поселение</t>
  </si>
  <si>
    <t>д.Б.Таяба,ул.Школьная,23</t>
  </si>
  <si>
    <t>Малов В.В.</t>
  </si>
  <si>
    <t>Новошимкусское сельское поселение</t>
  </si>
  <si>
    <t>с.Н.Байбатырево,ул.Центральная,125</t>
  </si>
  <si>
    <t>с.Н.Шимкусы,ул.Центральная,125</t>
  </si>
  <si>
    <t>Кильдюшевское сельское поселение</t>
  </si>
  <si>
    <t>д.Кильдюшево,ул.40 лет Победы,19</t>
  </si>
  <si>
    <t>Карчиков В.В.</t>
  </si>
  <si>
    <t>Янтиковское сельское поселение</t>
  </si>
  <si>
    <t>с.Байглычево,ул.Центральная,41</t>
  </si>
  <si>
    <t>д. Кошки Куликеево</t>
  </si>
  <si>
    <t>Портнов Р.А.</t>
  </si>
  <si>
    <t>Кафе "Букет Чувашия"</t>
  </si>
  <si>
    <t>Кафе "Була"</t>
  </si>
  <si>
    <t>с. Яльчики, ул. Кооперативная, 77</t>
  </si>
  <si>
    <t>Такмакова Н.Н.</t>
  </si>
  <si>
    <t xml:space="preserve">с 8.00 до 23.00 </t>
  </si>
  <si>
    <t>Осипова Г.П.</t>
  </si>
  <si>
    <t>Чернова И.И.</t>
  </si>
  <si>
    <t>Турхан Д.А.</t>
  </si>
  <si>
    <t>Николаева Т.В.</t>
  </si>
  <si>
    <t>Магазин "Стильный дом"</t>
  </si>
  <si>
    <t>с. Яльчики, ул. Кооперативная, д.5</t>
  </si>
  <si>
    <t>Миллин К.А.</t>
  </si>
  <si>
    <t>с 7.00 до 19.00</t>
  </si>
  <si>
    <t>Промышленные товары</t>
  </si>
  <si>
    <t>продовольственные товары</t>
  </si>
  <si>
    <t>Магазин "Юман"</t>
  </si>
  <si>
    <t>Аренда</t>
  </si>
  <si>
    <t>смешанные товары</t>
  </si>
  <si>
    <t>Магазин "Техноград"</t>
  </si>
  <si>
    <t xml:space="preserve">с. Яльчики ул. Юбилейная,2  </t>
  </si>
  <si>
    <t>с 8.00 до 20.00</t>
  </si>
  <si>
    <t>бытовая техника</t>
  </si>
  <si>
    <t>Магазин Автозапчасти</t>
  </si>
  <si>
    <t>запчасти</t>
  </si>
  <si>
    <t>Лазерев А.О.</t>
  </si>
  <si>
    <t>Чернов Г.П.</t>
  </si>
  <si>
    <t>Магазин "Рубль Бум"</t>
  </si>
  <si>
    <t>Таранцева Т.А.</t>
  </si>
  <si>
    <t>с. Яльчики, ул. Привокзальная,1</t>
  </si>
  <si>
    <t>Воронова Л.Г.</t>
  </si>
  <si>
    <t>Магазин "Кристалл"</t>
  </si>
  <si>
    <t>Магазин "Аста"</t>
  </si>
  <si>
    <t>Строительные товары</t>
  </si>
  <si>
    <t>Порфирьева М.Н.</t>
  </si>
  <si>
    <t>Магазин "Акатуй"</t>
  </si>
  <si>
    <t>с. Яльчики, ул. Пушкина, д 6"а"</t>
  </si>
  <si>
    <t>с. Яльчики ул.Новая д.22</t>
  </si>
  <si>
    <t>с 7.00 до 21.00</t>
  </si>
  <si>
    <t>Магазин "Органика"</t>
  </si>
  <si>
    <t>с. Яльчики ул. Октябрьская, 1</t>
  </si>
  <si>
    <t>Скворцов П.А.</t>
  </si>
  <si>
    <t>Магазин ТПС при СХТ</t>
  </si>
  <si>
    <t>с. Яльчики, ул. Юбилейная, д.18</t>
  </si>
  <si>
    <t>с 7.00 до 22.00</t>
  </si>
  <si>
    <t>Магазин "Атлант"</t>
  </si>
  <si>
    <t>Краснов А.Г.</t>
  </si>
  <si>
    <t>Бытовая техника</t>
  </si>
  <si>
    <t xml:space="preserve">с. Яльчики ул. Кооперативная д.81 </t>
  </si>
  <si>
    <t>промышленные товары</t>
  </si>
  <si>
    <t>Магазин "Семена"</t>
  </si>
  <si>
    <t>семена</t>
  </si>
  <si>
    <t>Магазин "Арбат"</t>
  </si>
  <si>
    <t>с. Яльчики, ул. Иванова, 9, пом.5</t>
  </si>
  <si>
    <t xml:space="preserve">с 7.00 до 22.00 </t>
  </si>
  <si>
    <t>Чернов Ю.Н.</t>
  </si>
  <si>
    <t>Магазин "Ксения"</t>
  </si>
  <si>
    <t xml:space="preserve">с. Яльчики, ул. Беляева, 7 </t>
  </si>
  <si>
    <t>Магазин "Лидер"</t>
  </si>
  <si>
    <t>с. Яльчики, ул. Кооперативная,67</t>
  </si>
  <si>
    <t>с. Яльчики,ул. Кооперативная, 67 б</t>
  </si>
  <si>
    <t>Дубинов В.Н.</t>
  </si>
  <si>
    <t>с. Яльчики,ул. Иванова,18</t>
  </si>
  <si>
    <t>Продовольствееные товары</t>
  </si>
  <si>
    <t>с. Яльчики, ул. Кооперативная, 83</t>
  </si>
  <si>
    <t>Магазин Магнат</t>
  </si>
  <si>
    <t>с. Яльчики, Буинское шоссе 3</t>
  </si>
  <si>
    <t>Дуткин П.М.</t>
  </si>
  <si>
    <t>Продовольственные товары</t>
  </si>
  <si>
    <t>Магазин "Арсенал"</t>
  </si>
  <si>
    <t>с. Яльчики, ул. Юбилейная, 18а</t>
  </si>
  <si>
    <t>Магазин "Водолей"</t>
  </si>
  <si>
    <t>с. Яльчики, ул. Октябрьская.44</t>
  </si>
  <si>
    <t>Магазин "Строительный двор"</t>
  </si>
  <si>
    <t>с. Яльчики, ул.Буинское шоссе, 7</t>
  </si>
  <si>
    <t>Магазин "Агат"</t>
  </si>
  <si>
    <t>Московская А.Ю.</t>
  </si>
  <si>
    <t>Магазин "Охота, рыбалка, спорт"</t>
  </si>
  <si>
    <t>Яковлева О.Л.</t>
  </si>
  <si>
    <t xml:space="preserve">Магазин "Звениговский" </t>
  </si>
  <si>
    <t>мясные изделия</t>
  </si>
  <si>
    <t xml:space="preserve">горячая выпечка </t>
  </si>
  <si>
    <t>Галкин А.В.</t>
  </si>
  <si>
    <t>Магазин "Меридиан"</t>
  </si>
  <si>
    <t>Чернов А.Н.</t>
  </si>
  <si>
    <t>Салон мебели</t>
  </si>
  <si>
    <t xml:space="preserve">с. Яльчики Буинское шоссе, 1 </t>
  </si>
  <si>
    <t>с. Байдеряково, ул. Ленина, 81</t>
  </si>
  <si>
    <t>Орлов П.И.</t>
  </si>
  <si>
    <t>Магазин "Анастасия"</t>
  </si>
  <si>
    <t>с. Байдеряково, ул.Ленина,77а</t>
  </si>
  <si>
    <t>с 7.30 до 20.00</t>
  </si>
  <si>
    <t>с.Байдеряково, ул. Восточная, 37"а"</t>
  </si>
  <si>
    <t>Магазин "Валентина"</t>
  </si>
  <si>
    <t>с. Байдеряково, ул. Ленина, 9</t>
  </si>
  <si>
    <t>Сыкин А.Н.</t>
  </si>
  <si>
    <t>Магазин "Лидия"</t>
  </si>
  <si>
    <t>д.Ап.Темяши, ул. Заводская, д.28</t>
  </si>
  <si>
    <t>Магазин ТПС</t>
  </si>
  <si>
    <t>Магазин "Шанчак"</t>
  </si>
  <si>
    <t xml:space="preserve">д. Тойдеряково, ул. Магазинная, 21. </t>
  </si>
  <si>
    <t>Арбузова Н.И.</t>
  </si>
  <si>
    <t>проловольственные товары</t>
  </si>
  <si>
    <t>Магазин "Телей"</t>
  </si>
  <si>
    <t>с.Н.Тойдеряково, ул. Центральная, 1"а"</t>
  </si>
  <si>
    <t>Чернов Д.В.</t>
  </si>
  <si>
    <t>Магазин "Кристина"</t>
  </si>
  <si>
    <t>Кузнецов В.А.</t>
  </si>
  <si>
    <t>Магазин "Мечта"</t>
  </si>
  <si>
    <t>д. М.Ерыкла ул. Центральная, 3А</t>
  </si>
  <si>
    <t>Кудрин Г.В.</t>
  </si>
  <si>
    <t>д. М.Ерыкла, ул. Центральная, 1</t>
  </si>
  <si>
    <t>с. Сабанчино, ул. Центрльная, 70</t>
  </si>
  <si>
    <t>с 8.00 до 22.00</t>
  </si>
  <si>
    <t xml:space="preserve">д.Избахтино, ул. Восточная, 45 </t>
  </si>
  <si>
    <t>с 7.00 до 23.00</t>
  </si>
  <si>
    <t>Головин Н.А.</t>
  </si>
  <si>
    <t>Магазин "ТПС"</t>
  </si>
  <si>
    <t>д. Иш.Суринск ул.Центральная д.25</t>
  </si>
  <si>
    <t xml:space="preserve">с. Янтиково, ул. Октябрьская, 96 </t>
  </si>
  <si>
    <t>с.7.00 до 21.00</t>
  </si>
  <si>
    <t>Магазин "Елена"</t>
  </si>
  <si>
    <t>с. Эшмикеево ул. Больничная,10</t>
  </si>
  <si>
    <t>Клементьева Е.П.</t>
  </si>
  <si>
    <t>с. Янтиково, ул. Канашская, 13</t>
  </si>
  <si>
    <t>с 8.00 до 23.00</t>
  </si>
  <si>
    <t>Магазин "Була"</t>
  </si>
  <si>
    <t xml:space="preserve">с. Байглычево, ул. Южная, 10а </t>
  </si>
  <si>
    <t>Магазин "5 звездочек"</t>
  </si>
  <si>
    <t xml:space="preserve">с. Байглычево, ул. Центральная, 42 </t>
  </si>
  <si>
    <t>с.7.00 до 22.00</t>
  </si>
  <si>
    <t>Сусметов Н.П</t>
  </si>
  <si>
    <t>д. Н.Янашего, ул.Переулок 6</t>
  </si>
  <si>
    <t>д.К.Куликеево, ул. Кирова,14</t>
  </si>
  <si>
    <t>Магазин "Фламинго"</t>
  </si>
  <si>
    <t>д.Н.Изамбаево, ул. Федорова,81</t>
  </si>
  <si>
    <t>Торговый центр "Светлана"</t>
  </si>
  <si>
    <t xml:space="preserve">с. Большая Таяба, ул. Школьная, 24 </t>
  </si>
  <si>
    <t>Магазин "Стройматериалы"</t>
  </si>
  <si>
    <t>с.Янтиково, ул.Октябрьская</t>
  </si>
  <si>
    <t>Имуков В.З.</t>
  </si>
  <si>
    <t>Магазин "Пчелка"</t>
  </si>
  <si>
    <t>с. Б.Таяба, ул. Озерная, 30а</t>
  </si>
  <si>
    <t>д. Б.Воложка, ул. Центральная д.1</t>
  </si>
  <si>
    <t>Журавлева Т.Н.</t>
  </si>
  <si>
    <t>Магазин "Алена"</t>
  </si>
  <si>
    <t>с. Ново Байбатырево,ул. Центральная, 79</t>
  </si>
  <si>
    <t xml:space="preserve">с 8.00 до 21.00 </t>
  </si>
  <si>
    <t>Магазин "Диана"</t>
  </si>
  <si>
    <t xml:space="preserve">с. Н. Байбатырево, ул. Центральная, 76 </t>
  </si>
  <si>
    <t>с8.00 до20.00</t>
  </si>
  <si>
    <t>Магазин "Перекресток"</t>
  </si>
  <si>
    <t xml:space="preserve">с.Н.Байбатырево, ул. Центральная, д. 78 </t>
  </si>
  <si>
    <t>Грибова Т.В.</t>
  </si>
  <si>
    <t>Магазин "Все для дома"</t>
  </si>
  <si>
    <t>с. Новое Байбатырево, ул. Центральная, 15а</t>
  </si>
  <si>
    <t>с 9.00 до 19.00</t>
  </si>
  <si>
    <t>Алексеева М. А.</t>
  </si>
  <si>
    <t>Магазин "Улыбка"</t>
  </si>
  <si>
    <t>д.Н.Чурино ул.Западная д.12</t>
  </si>
  <si>
    <t>Магазин "Жемчужина"</t>
  </si>
  <si>
    <t>с. Новые Шимкуссы, ул. Центральная, д.129</t>
  </si>
  <si>
    <t>Магазин "Жасмин"</t>
  </si>
  <si>
    <t>с. Н. Шимкуссы ул. Центральная, 130</t>
  </si>
  <si>
    <t>д.Б.Озеро ул. Центральная,19</t>
  </si>
  <si>
    <t>Магазин "Михалыч"</t>
  </si>
  <si>
    <t>с. Л.Таяба, ул. Комсомольская д.2а</t>
  </si>
  <si>
    <t>Николаев А.М.</t>
  </si>
  <si>
    <t>Магазин "Мария"</t>
  </si>
  <si>
    <t>Магазин "Планета"</t>
  </si>
  <si>
    <t>с. Лащ Таяба, ул. Почтовая, 12</t>
  </si>
  <si>
    <t>Магазин "Березка"</t>
  </si>
  <si>
    <t>д. Ново Андиберево ул. Ленина,д 53</t>
  </si>
  <si>
    <t>Журавлева Л.Н..</t>
  </si>
  <si>
    <t>Магазин "У Альбины"</t>
  </si>
  <si>
    <t>д.Н.Байдеряково, ул. Мостовая, 52</t>
  </si>
  <si>
    <t>Карамаликов В.П.</t>
  </si>
  <si>
    <t>д.Яманчурино ул. Школьная д 21а</t>
  </si>
  <si>
    <t>Магазин "Катюша"</t>
  </si>
  <si>
    <t>с. Шемалаково, ул. Братьев Денисовых, 24</t>
  </si>
  <si>
    <t xml:space="preserve">с 7.00 до 20.00 </t>
  </si>
  <si>
    <t>Магазин "Ромашка"</t>
  </si>
  <si>
    <t xml:space="preserve">с. Шемалаково, ул. Б.Денисовых,20 </t>
  </si>
  <si>
    <t>Гаврилова С.В.</t>
  </si>
  <si>
    <t>Магазин "Каштан"</t>
  </si>
  <si>
    <t>д.Новое Андиберево, ул. Пушкина, 31а</t>
  </si>
  <si>
    <t>с 6.00 до 20.00</t>
  </si>
  <si>
    <t>Магазин "Илем"</t>
  </si>
  <si>
    <t>с. Б. Яльчики, ул. Гагарина, 6 "а"</t>
  </si>
  <si>
    <t>Хушкина Н.В.</t>
  </si>
  <si>
    <t>Магазин "Виктория"</t>
  </si>
  <si>
    <t>с. Большие Яльчики, ул. Дзержинсчкого, 44</t>
  </si>
  <si>
    <t>с 7.00 до 18.00</t>
  </si>
  <si>
    <t>Дом торговли "Центральный"</t>
  </si>
  <si>
    <t xml:space="preserve">с. Большие Яльчики, ул. Кооперативная, 16, </t>
  </si>
  <si>
    <t>Магазин "У Околицы"</t>
  </si>
  <si>
    <t>с. Б.Яльчики, ул. Ленина,д 4</t>
  </si>
  <si>
    <t>Патшина А.А.</t>
  </si>
  <si>
    <t>с. Б.Яльчики,ул.Дзержинского д.43</t>
  </si>
  <si>
    <t>с87.00  до 19.00</t>
  </si>
  <si>
    <t>Магазин "Дубрава"</t>
  </si>
  <si>
    <t>Магазин "Настя"</t>
  </si>
  <si>
    <t>с. Большие Яльчики, ул.Яковлева, д,15"а"</t>
  </si>
  <si>
    <t>Падуев И.П.</t>
  </si>
  <si>
    <t>с. Большие Яльчики, ул. Кооперативная, 15</t>
  </si>
  <si>
    <t>д.Кушелга, ул. Центральная, 1</t>
  </si>
  <si>
    <t>С 8.00 до 20.00</t>
  </si>
  <si>
    <t>д.Кушелга, ул. Школьная, 19</t>
  </si>
  <si>
    <t>Елизаров В.Н.</t>
  </si>
  <si>
    <t>с. Новое Тинчурино ул. Кооперативная, д.8а</t>
  </si>
  <si>
    <t>Магазин "Калина"</t>
  </si>
  <si>
    <t>с. Н. Тинчурино, ул. Кооперативная,14</t>
  </si>
  <si>
    <t>Магазин "Ваш Дом"</t>
  </si>
  <si>
    <t xml:space="preserve">с. Новое Тинчурино, ул. Южная, д. 35 "А" </t>
  </si>
  <si>
    <t>Магазин "Лиза"</t>
  </si>
  <si>
    <t xml:space="preserve">д. Эмметево, ул. Кооперативная д.18 </t>
  </si>
  <si>
    <t>Лапшин Ю.М.</t>
  </si>
  <si>
    <t>Магазин "Спутник"</t>
  </si>
  <si>
    <t>д.П.Пинеры, ул. Кооперативная, 12</t>
  </si>
  <si>
    <t>Дуткин П.М</t>
  </si>
  <si>
    <t>д.Кильдюшево ул.40 лет Победы, д.22</t>
  </si>
  <si>
    <t>Магазин "Триумф"</t>
  </si>
  <si>
    <t>д.Кильюшево, ул. 40 лет Победы, д. 23</t>
  </si>
  <si>
    <t>Осипов О.Н.</t>
  </si>
  <si>
    <t>Магазин "Царский дворик"</t>
  </si>
  <si>
    <t>д. Шаймурзино, ул.Мостовая,д.21</t>
  </si>
  <si>
    <t>Попов А.В.</t>
  </si>
  <si>
    <t>Магазин "Фея"</t>
  </si>
  <si>
    <t>Ермолаев Ю.В.</t>
  </si>
  <si>
    <t>д.Ст. Янашево, ул Анаткас, 17</t>
  </si>
  <si>
    <t>Чумарков Ю.З.</t>
  </si>
  <si>
    <t>Магазин "Букет Чувашия"</t>
  </si>
  <si>
    <t>д.М.Таяба, ул. Молодежная, д.49</t>
  </si>
  <si>
    <t>Ахмерова Л.В.</t>
  </si>
  <si>
    <t>д.М.Таяба, ул. Комсомольская, д.32</t>
  </si>
  <si>
    <t>д.М.Таяба ул.Садовая д.31</t>
  </si>
  <si>
    <t>с. 8.00 до 23.00</t>
  </si>
  <si>
    <t>с.Яльчики, ул. Первомайская, д.44А</t>
  </si>
  <si>
    <t>Магазин "Санти"</t>
  </si>
  <si>
    <t>Александрова Л.И.</t>
  </si>
  <si>
    <t>Мгазин "Мастерок"</t>
  </si>
  <si>
    <t>8.00 до 15.00</t>
  </si>
  <si>
    <t xml:space="preserve">с. Яльчики, Привокзальная, д. 3/2 </t>
  </si>
  <si>
    <t>Краснов С.А.</t>
  </si>
  <si>
    <t>Магазин "Терминал"</t>
  </si>
  <si>
    <t>молочные продукты</t>
  </si>
  <si>
    <t>Белова Т.Г.</t>
  </si>
  <si>
    <t>с 8 до 17</t>
  </si>
  <si>
    <t>с. Яльчики, ул.Буинское шоссе, д. 1 а</t>
  </si>
  <si>
    <t xml:space="preserve">с.Большая Таяба, ул. Полевая, 1 А </t>
  </si>
  <si>
    <t>д. Аранчеево ул. Центральная, 23 "А"</t>
  </si>
  <si>
    <t>Магазин "Свежее мясо "Мясорубка"</t>
  </si>
  <si>
    <t>Сорокин А.А.</t>
  </si>
  <si>
    <t xml:space="preserve">с. Яльчики ул. Кооперативная д. 83 </t>
  </si>
  <si>
    <t>Васильева О.В.</t>
  </si>
  <si>
    <t>Патшина Р.В.</t>
  </si>
  <si>
    <t>Петухова А.И.</t>
  </si>
  <si>
    <t>Тарасова А.В.</t>
  </si>
  <si>
    <t>Павлова С.Н.</t>
  </si>
  <si>
    <t>Кедров И.Н.</t>
  </si>
  <si>
    <t>Блинова В.Г.</t>
  </si>
  <si>
    <t>Маркова Л.М.</t>
  </si>
  <si>
    <t>Иванова Л.Н.</t>
  </si>
  <si>
    <t>Красильникова З.В.</t>
  </si>
  <si>
    <t>Универсам "Пятерочка"</t>
  </si>
  <si>
    <t>Магазин "Цветы"</t>
  </si>
  <si>
    <t>Кошкина Р.М.</t>
  </si>
  <si>
    <t>Петрова Г. А.</t>
  </si>
  <si>
    <t>с. Яльчики, ул. Юбилейна, д. 2</t>
  </si>
  <si>
    <t>Магазин "Сантехника"</t>
  </si>
  <si>
    <t>Горшков С.А.</t>
  </si>
  <si>
    <t>с. Яльчики, ул. Кооперативная,63</t>
  </si>
  <si>
    <t>Афанасьев Ю.Н.</t>
  </si>
  <si>
    <t>с.Яльчики, ул.Юбилейная, д. 19 "з"</t>
  </si>
  <si>
    <t>Магазин "Электрика"</t>
  </si>
  <si>
    <t>ул. Буинское ,шоссе, д. 2</t>
  </si>
  <si>
    <t>Сардаева В.Н.</t>
  </si>
  <si>
    <t>с. Яльчики, ул. Буинское шоссе, д. 2</t>
  </si>
  <si>
    <t>приложение 1</t>
  </si>
  <si>
    <t>д.Яманчурино, ул. Школьная, 22</t>
  </si>
  <si>
    <t>Банкетный зал "Центральный"</t>
  </si>
  <si>
    <t>Волков Н.А.</t>
  </si>
  <si>
    <t>Дудкин П.М.</t>
  </si>
  <si>
    <t>с. Большие Яльчики ул. Кооперативная, д. 16</t>
  </si>
  <si>
    <t>с. Большие Яяльчики ул. Дзержинская, д. 45</t>
  </si>
  <si>
    <t xml:space="preserve">с. Яльчики, ул. Привокзальная </t>
  </si>
  <si>
    <t>с. Яльчики, ул. Привокзальная, д. 1</t>
  </si>
  <si>
    <t>с. Яльчики, ул. Кооперативная, д. 63</t>
  </si>
  <si>
    <t>Приложение 6</t>
  </si>
  <si>
    <t>Приложение 7</t>
  </si>
  <si>
    <t>приложение 4</t>
  </si>
  <si>
    <t>Наименование АЗС</t>
  </si>
  <si>
    <t>Количество топливно-раздаточных колонок, ед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</si>
  <si>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</si>
  <si>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</si>
  <si>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 xml:space="preserve">ООО «Лама» ТОКО-6 с. Яльчики, Буинское шоссе </t>
  </si>
  <si>
    <t xml:space="preserve">ООО Чувашский филиал Татнефть – АЗС Центр, №75 </t>
  </si>
  <si>
    <t>Миллин Николай Александрович</t>
  </si>
  <si>
    <t xml:space="preserve">429380, Яльчикский район, с. Яльчики, Буинское шоссе, д. 2; 8(8352)28-74-00 </t>
  </si>
  <si>
    <t>магазин прод/непрод. товаров, общественного питания</t>
  </si>
  <si>
    <t>429380, Яльчикский район, с. Яльчики, ул. Юбилейная, 24; 89176521853</t>
  </si>
  <si>
    <t>с. Яльчики, ул. Андреева, д. 36</t>
  </si>
  <si>
    <t>Иванов Николай Петрович</t>
  </si>
  <si>
    <t>Лазарев Алексей Олегович</t>
  </si>
  <si>
    <t xml:space="preserve">с. Яльчики, ул. Беляева, д. 6 </t>
  </si>
  <si>
    <t>Мольков Дмитрий Геннадьевич</t>
  </si>
  <si>
    <t>Ишмуратов Владислав Валерьевич</t>
  </si>
  <si>
    <t>Сардаева Валентина Николаевна</t>
  </si>
  <si>
    <t>Торговая точка "Надежда"</t>
  </si>
  <si>
    <t>Торговая точка "Ювелирный"</t>
  </si>
  <si>
    <t>Торговая точка "Евросвязь"</t>
  </si>
  <si>
    <t>Торговая точка "Пирожок"</t>
  </si>
  <si>
    <t>Торговая точка "Ромашка"</t>
  </si>
  <si>
    <t>Торговая точка "Катерина"</t>
  </si>
  <si>
    <t>Торговая точка "Хозтовары"</t>
  </si>
  <si>
    <t>Торговая точка "1000 мелочей"</t>
  </si>
  <si>
    <t>Торговая точка "Комфорт"</t>
  </si>
  <si>
    <t>Торговая точка "Маргарита"</t>
  </si>
  <si>
    <t>Торговая точка "Диана"</t>
  </si>
  <si>
    <t>Торговая точка "Стиль"</t>
  </si>
  <si>
    <t>Торговая точка "Обувь"</t>
  </si>
  <si>
    <t>Торговая точка "Наталия"</t>
  </si>
  <si>
    <t>Торговая точка "Мужская одежда"</t>
  </si>
  <si>
    <t>Торговая точка "Для Вас"</t>
  </si>
  <si>
    <t>с. Яльчики, ул. Кооперативная, 67</t>
  </si>
  <si>
    <t xml:space="preserve">д.Уразмаметево ул.Северная, 44 </t>
  </si>
  <si>
    <t>д.Ст.Янашево ул.Магазинная д.25</t>
  </si>
  <si>
    <t>Яльчикский район, с. Яльчики, ул. Юбилейная, д. 13</t>
  </si>
  <si>
    <t>Алексеев С.В.</t>
  </si>
  <si>
    <t>Львов А.А.</t>
  </si>
  <si>
    <t>Гусейнов Р.О.</t>
  </si>
  <si>
    <t>Магазин "Таяба"</t>
  </si>
  <si>
    <t>Изекеев А.Г.</t>
  </si>
  <si>
    <t>с.Лащ Таяба, ул. Почтовая, 2/1</t>
  </si>
  <si>
    <t>с 6.00 до 18.00</t>
  </si>
  <si>
    <t>Зайламов А.В.</t>
  </si>
  <si>
    <t>Склад ИП Падуев И.П.</t>
  </si>
  <si>
    <t xml:space="preserve">Стрительные товары     </t>
  </si>
  <si>
    <t>Григорьев А.В.</t>
  </si>
  <si>
    <t>Игнатьев Э.Н.</t>
  </si>
  <si>
    <t>с. Яльчики, ул. Беляева, д. 9</t>
  </si>
  <si>
    <t>Зайцева И.А.</t>
  </si>
  <si>
    <t>Лапина Н.В.</t>
  </si>
  <si>
    <t>Волкова З.А.</t>
  </si>
  <si>
    <t>Мемикова Е.П.</t>
  </si>
  <si>
    <t>с. 8.00 до 18.00</t>
  </si>
  <si>
    <t>с. 8.00 до 21.00</t>
  </si>
  <si>
    <t>Кочубей И.Н.</t>
  </si>
  <si>
    <t>отдел "Санар"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</si>
  <si>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</si>
  <si>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8.00 до 17.00 </t>
  </si>
  <si>
    <t>с. Яльчики, ул. Иванова, 9, пом.</t>
  </si>
  <si>
    <t>отдел "Московская ярмарка"</t>
  </si>
  <si>
    <t>Приложение 8</t>
  </si>
  <si>
    <t>Место размещения НТО, адрес</t>
  </si>
  <si>
    <t>тип НТО</t>
  </si>
  <si>
    <t>Площадь НТО, кв.м.</t>
  </si>
  <si>
    <t>Принадлежность            ( частная, муниципальная, государственная неразграниченная)</t>
  </si>
  <si>
    <t>режим работы</t>
  </si>
  <si>
    <t>Специализация НТО</t>
  </si>
  <si>
    <t xml:space="preserve">с. Яльчики,ул. Юбилейная, д. 4 А </t>
  </si>
  <si>
    <t xml:space="preserve">с. Яльчики, ул.Буинское шоссе, д. 6  </t>
  </si>
  <si>
    <t>Илеменев А.Н.</t>
  </si>
  <si>
    <t>Магазин "Для Вас"</t>
  </si>
  <si>
    <t>Шадриков А.Ф.</t>
  </si>
  <si>
    <t>Максимов Геннадий Антонович</t>
  </si>
  <si>
    <t>ОАО "Агенство Пчеловодство" Пчеломагазин</t>
  </si>
  <si>
    <t>Филиппов Эдуард Николаевич</t>
  </si>
  <si>
    <t>сборно-разборная конструкция</t>
  </si>
  <si>
    <t xml:space="preserve">с. Яльчики, ул. Иванова, д. 9 </t>
  </si>
  <si>
    <t>Магазин "Звениговский мясокомбинат"</t>
  </si>
  <si>
    <t xml:space="preserve">с. Яльчики ул. Кооперативная д. 77 В </t>
  </si>
  <si>
    <t xml:space="preserve">Киоск "Куры гриль" с. Яльчики, ул. Советская, </t>
  </si>
  <si>
    <t>с 8.00 до 17.30</t>
  </si>
  <si>
    <t>овощи, фрукты</t>
  </si>
  <si>
    <t>отдел "Фаберлик"</t>
  </si>
  <si>
    <t>Александров Андрей Николаевич</t>
  </si>
  <si>
    <t>Магазин ИП Александров А.Н.</t>
  </si>
  <si>
    <t>Магазин "Бристоль"</t>
  </si>
  <si>
    <t>Крылова К.В.</t>
  </si>
  <si>
    <t xml:space="preserve">с. Яльчики ул. Юбилейная, д.2 </t>
  </si>
  <si>
    <t>Торговая точка "Уют"</t>
  </si>
  <si>
    <t>отдел "Мебельный"</t>
  </si>
  <si>
    <t>магазин "Красное Белое"</t>
  </si>
  <si>
    <t xml:space="preserve">с 8.00 до 22.00 </t>
  </si>
  <si>
    <t>Магазин "Запчасти тракторам"</t>
  </si>
  <si>
    <t>с. Яльчики, ул. Октябрьская, д.19</t>
  </si>
  <si>
    <t>Зайцев Д.Б.</t>
  </si>
  <si>
    <t>запчасти тракторам</t>
  </si>
  <si>
    <t xml:space="preserve"> Магазин "ООО Чувашагрокомплект"</t>
  </si>
  <si>
    <t>с. Яльчики, ул. Кооперативная, 79, пом.1</t>
  </si>
  <si>
    <t xml:space="preserve">Магазин ИП Мешков И.А. </t>
  </si>
  <si>
    <t>Мешков И.А.</t>
  </si>
  <si>
    <t>Кафе "Самурай"</t>
  </si>
  <si>
    <t xml:space="preserve">с 10.00 до 23.00 </t>
  </si>
  <si>
    <t>Сервисный центр</t>
  </si>
  <si>
    <t>ремонт электронной бытовой техники</t>
  </si>
  <si>
    <t>Зайцева Светлана Михайловна</t>
  </si>
  <si>
    <t>Предоставление услуг парикмахерскими и салаонами красоты</t>
  </si>
  <si>
    <t>Чернов Геннадий Петрович</t>
  </si>
  <si>
    <t>Прохоров А.Н.</t>
  </si>
  <si>
    <t>с. Яльчики, ул. Юбилейная,  д. 4 А</t>
  </si>
  <si>
    <t>Еремеев Юрий Владимирович</t>
  </si>
  <si>
    <t>Нягин Михаил Олегович</t>
  </si>
  <si>
    <t>Прохоров Алексей Николаевич</t>
  </si>
  <si>
    <t>с. Яльчики, ул. Буинское шоссе</t>
  </si>
  <si>
    <t>с. Яльчики, ул. Молодежная, д.14 /1</t>
  </si>
  <si>
    <t xml:space="preserve">с. Яльчики, ул. Привокзальная, д. 2 </t>
  </si>
  <si>
    <t>Петрушшкина Валентина Владимировна</t>
  </si>
  <si>
    <t>Мордяков Аркадий Николаенвич</t>
  </si>
  <si>
    <t>Яльчикский район, с. Яльчики, ул. Привокзальная, д.3    89063808500</t>
  </si>
  <si>
    <t>Яльчикский район, д. Кильдюшево, ул. 40 лет Победы, д. 19                  8(83549)64-3-25</t>
  </si>
  <si>
    <t>Яльчикский район, с. Яльчики, ул. Иванова, д. 16  8(83549) -2-57-30</t>
  </si>
  <si>
    <t>наращивание ресниц "Светлана"</t>
  </si>
  <si>
    <t>с. Яльчики, ул. Кооперативная, д. 67</t>
  </si>
  <si>
    <t>с. Яльчики, ул. Кооперативная, д. 77 В</t>
  </si>
  <si>
    <t>с. Яльчики, ул. Октябрьская, д. 26 а</t>
  </si>
  <si>
    <t>с. Яльчики, ул. Юбилейная, д. 4 в</t>
  </si>
  <si>
    <t>Баринов Николай Васильевич</t>
  </si>
  <si>
    <t>с.8.00 до 17.00</t>
  </si>
  <si>
    <t>Торговая точка "Автозапчасти"</t>
  </si>
  <si>
    <t>Торговый Комплекс "Смешные цены"</t>
  </si>
  <si>
    <t>с.Яльчики, ул.Юбилейная,д. 12 У</t>
  </si>
  <si>
    <t xml:space="preserve">Торговая Точка "Шоу Рум №1" </t>
  </si>
  <si>
    <t>Александров Алексей Геннадьевич</t>
  </si>
  <si>
    <t>Торговая точка "Алина"</t>
  </si>
  <si>
    <t>Торговая точка "Камильфо"</t>
  </si>
  <si>
    <t>Адюкова Наталья Николаевна</t>
  </si>
  <si>
    <t>Титова Л.Л.</t>
  </si>
  <si>
    <t>магазин ИП Титова Лариса Леонидовна</t>
  </si>
  <si>
    <t>Ершова О.Ю.</t>
  </si>
  <si>
    <t>с. Большие Яльчики, ул, Первомайская, д. 2</t>
  </si>
  <si>
    <t>Магазин "Людмила"</t>
  </si>
  <si>
    <t>Петрушкин Владимир Петрович</t>
  </si>
  <si>
    <t>Автомойка</t>
  </si>
  <si>
    <t xml:space="preserve">с. Яльчики, ул. Юбилейная,  д. </t>
  </si>
  <si>
    <t>Медведев Александр Юрьевич</t>
  </si>
  <si>
    <t xml:space="preserve">с. Яльчики, ул. Советская, 11 а </t>
  </si>
  <si>
    <t xml:space="preserve">Карсакова Надежда Николаевна </t>
  </si>
  <si>
    <t xml:space="preserve">Парикмахерская "Надежда" </t>
  </si>
  <si>
    <t>с.Яльчики,ул. Иванова, д. 9</t>
  </si>
  <si>
    <t>Цветы</t>
  </si>
  <si>
    <t>Салан связи "Билайн"</t>
  </si>
  <si>
    <t>Соловьев Николай Иванович</t>
  </si>
  <si>
    <t>-</t>
  </si>
  <si>
    <t>Чебенов М.Х.</t>
  </si>
  <si>
    <t>Муниципальная</t>
  </si>
  <si>
    <t>с. Яльчики, ул. Пушкина, д.</t>
  </si>
  <si>
    <t>цветы</t>
  </si>
  <si>
    <t>с. Яльчики ул.Кооперативная, д.55</t>
  </si>
  <si>
    <t>Чернов Е.В</t>
  </si>
  <si>
    <t xml:space="preserve">Склад ИП Егоркин В. Ю. </t>
  </si>
  <si>
    <t>ИП Егоркин В.Ю.</t>
  </si>
  <si>
    <t xml:space="preserve">Сергеева Анастасия Геннадьевна </t>
  </si>
  <si>
    <t>Мальцева Венера Степановна Светлова Оксана Александровна</t>
  </si>
  <si>
    <t>ИП Падуев И.П.</t>
  </si>
  <si>
    <t>Список ярмарок по состоянию на 01.01.2022г.</t>
  </si>
  <si>
    <t>Дементьев Алексей Ильич</t>
  </si>
  <si>
    <t xml:space="preserve">Павильон "Дассон" с. Яльчики ул. Кооперативная, д. 77 В </t>
  </si>
  <si>
    <t>Дружинин Андрей Геннадьевич</t>
  </si>
  <si>
    <t>Павильон "Белоусовы"с. Яльчики, ул. Кооперативная</t>
  </si>
  <si>
    <t>Павильон "Фрукты овощи"с. Яльчики, ул. Провокзальная</t>
  </si>
  <si>
    <t>Павильон "Семена цветы" с. Яльчики, ул. Привокзальная,</t>
  </si>
  <si>
    <t>Павильон "Мясной" с. Яльчики, ул Привокзальная</t>
  </si>
  <si>
    <t>Торговый павильон "Экспресс", с. Яльчики, ул. Привокзальная</t>
  </si>
  <si>
    <t>Павильон "Гранд" с. Байдеряково, ул. Восточная, д. 7 а</t>
  </si>
  <si>
    <t xml:space="preserve">Киоск "Тук-Мак", с. Яльчики, </t>
  </si>
  <si>
    <t>Павильон "Флоренция" с. Яльчики, ул. Привокзальная</t>
  </si>
  <si>
    <t>Список АЗС на 01.01.2022 г.</t>
  </si>
  <si>
    <t>,</t>
  </si>
  <si>
    <t xml:space="preserve">Магазин ИП Калинина Галина Сергеевна </t>
  </si>
  <si>
    <t xml:space="preserve">Калинина Галина Сергеевна </t>
  </si>
  <si>
    <t>Васильева Елена Владимировна</t>
  </si>
  <si>
    <t>Мышкина Светлана Анатольевна</t>
  </si>
  <si>
    <t>Магазин «Домашняя выпечка»</t>
  </si>
  <si>
    <t>с. Яльчики ул. Юбилейная, 3</t>
  </si>
  <si>
    <t>Павлова Екатерина Владимировна</t>
  </si>
  <si>
    <t>Универсальная (Прилегающая территория парка культуры и отдыха "Ырзамай" с. Яльчики)</t>
  </si>
  <si>
    <t>Егоркин Василий Юрьевич</t>
  </si>
  <si>
    <t>Падуев Александр Валерьевич</t>
  </si>
  <si>
    <t>с 8.00 до19.00</t>
  </si>
  <si>
    <t>с 7.30 до19.00</t>
  </si>
  <si>
    <t>Магазин "Акатуй" ИП Падуев А.В.</t>
  </si>
  <si>
    <t>Падуев А.В.</t>
  </si>
  <si>
    <t>Падуев Иван Петрович</t>
  </si>
  <si>
    <t>Павильон "Комфорт" с. Яльчики, ул. Привокзальная</t>
  </si>
  <si>
    <t xml:space="preserve">с. Яльчики ул. Кооперативная, д. 77 б </t>
  </si>
  <si>
    <t xml:space="preserve">с. Яльчики ул. Кооперативная д. 77 б </t>
  </si>
  <si>
    <t>Головин Б.П.</t>
  </si>
  <si>
    <t>с. Яльчики, ул.Беляева, д. 6</t>
  </si>
  <si>
    <t>с. Яльчики, ул. Кооперативная, д. 75</t>
  </si>
  <si>
    <t>Алмамедов Рагим Полад-Оглы</t>
  </si>
  <si>
    <t>Светлов Андрей Анатольевич</t>
  </si>
  <si>
    <t>Светлов Александр Анатольевич</t>
  </si>
  <si>
    <t>торговая точка "Ксения"</t>
  </si>
  <si>
    <t>Ершов Егор Владимирович</t>
  </si>
  <si>
    <t>Изратова Нина Николаевна</t>
  </si>
  <si>
    <t>магазин "Лидер"</t>
  </si>
  <si>
    <t>Салон связи Теле2</t>
  </si>
  <si>
    <t>Ступакова Татьяна Петровна</t>
  </si>
  <si>
    <t>Дружиниа Галина Александровна</t>
  </si>
  <si>
    <t>Порфирьева Марина Николаевна</t>
  </si>
  <si>
    <t>Казанкова Наталья Ивановна</t>
  </si>
  <si>
    <t>с. Лащ-Таяба, ул. Комсомольская, д. 28</t>
  </si>
  <si>
    <t xml:space="preserve">с. Лащ-Таяба, ул Солдатская, д. 2 </t>
  </si>
  <si>
    <t>Михеева Наталия Игоревна</t>
  </si>
  <si>
    <t>Магазин "Авокадо"</t>
  </si>
  <si>
    <t>с. Яльчики, ул. Юбилейная, 19 "З"</t>
  </si>
  <si>
    <t>Мурашова Олеся Юрьевна</t>
  </si>
  <si>
    <t>Руссов Владимир Витальевич</t>
  </si>
  <si>
    <t>Магазин ИП Руссов В.В.</t>
  </si>
  <si>
    <t xml:space="preserve">д. Кошки-Куликеево, ул. Кирова, д. 14 </t>
  </si>
  <si>
    <t>Магазин "Моя Деревенька Все для Вас"</t>
  </si>
  <si>
    <t>Волкова Наталия Михайловна</t>
  </si>
  <si>
    <t>Дмириев Юрий Сергеевич</t>
  </si>
  <si>
    <t>Саляев Игорь Батрович</t>
  </si>
  <si>
    <t>Список предприятий розничной торговли на 01.01.2023 г.</t>
  </si>
  <si>
    <t>Список предприятий общественного питания по состоянию на 01.01.2023 г.</t>
  </si>
  <si>
    <t>ЕгороваЭ.И.</t>
  </si>
  <si>
    <t>Силанова Катерина Вадимовна</t>
  </si>
  <si>
    <t>Список предприятий бытового обслуживания населения по состоянию на 01.01.2023 г.</t>
  </si>
  <si>
    <t>Симунов Лев Николаевич</t>
  </si>
  <si>
    <t>Администрация Яльчиксого муниципального округа Чувашской Республики</t>
  </si>
  <si>
    <t>Список рынков по состоянию на 01.01.2023 г.</t>
  </si>
  <si>
    <t>Список оптовых предприятий по состоянию на 01.01.2023 г.</t>
  </si>
  <si>
    <t>Список нестационарных торговых объектов по состоянию на 01.01.2023 г.</t>
  </si>
  <si>
    <t>Парикмахерская "Твой Парикмахер"</t>
  </si>
  <si>
    <t>Галкина Татьяна Анатольевна; Ченакина Альбина Михайловна</t>
  </si>
  <si>
    <t>Указова Людмила Леонидовна</t>
  </si>
  <si>
    <t xml:space="preserve">Григорьева Антонина Владимировна; Иванова Анастасия Михайловна     </t>
  </si>
  <si>
    <t>Никифоров Станислав Петрович</t>
  </si>
  <si>
    <t>Падуев Юрий Николаевич</t>
  </si>
  <si>
    <t xml:space="preserve">Сергеева Алина Сильвестровна </t>
  </si>
  <si>
    <t>Исаева Алена ВячеславовнаВ.</t>
  </si>
  <si>
    <t>Григорьев Леонид Лукьянович</t>
  </si>
  <si>
    <t>Миллин ЭдуардВладимирович</t>
  </si>
  <si>
    <t>АО "Тандер""Магнит у дома"</t>
  </si>
  <si>
    <t>д. Полевые Буртасы, ул. Центральная, д. 46</t>
  </si>
  <si>
    <t>СеменоваАлефтина Петровна</t>
  </si>
  <si>
    <t>Дружинина Галина Александровна</t>
  </si>
  <si>
    <t>Орлов Александр Петрович</t>
  </si>
  <si>
    <t>Быков Дмитрий Витальевич</t>
  </si>
  <si>
    <t>Никитина Людмила Николаевна</t>
  </si>
  <si>
    <t>Смирнов Алексей Владимирович</t>
  </si>
  <si>
    <t>Васильева Марина Геннадьнвна</t>
  </si>
  <si>
    <t>Смирнов Юрий Аврамович</t>
  </si>
  <si>
    <t>Тенькова Александра Александровна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</si>
</sst>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justify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justify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171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13" xfId="53" applyNumberFormat="1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horizontal="center" vertical="top"/>
      <protection/>
    </xf>
    <xf numFmtId="0" fontId="3" fillId="0" borderId="11" xfId="53" applyFont="1" applyBorder="1" applyAlignment="1">
      <alignment horizontal="center" vertical="top"/>
      <protection/>
    </xf>
    <xf numFmtId="0" fontId="3" fillId="0" borderId="12" xfId="53" applyFont="1" applyBorder="1" applyAlignment="1">
      <alignment horizontal="center" vertical="top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0" xfId="53" applyFont="1" applyAlignment="1">
      <alignment horizont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justify" wrapText="1"/>
    </xf>
    <xf numFmtId="1" fontId="3" fillId="0" borderId="14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49" fontId="0" fillId="0" borderId="0" xfId="0" applyNumberFormat="1" applyFont="1" applyAlignment="1">
      <alignment/>
    </xf>
    <xf numFmtId="0" fontId="48" fillId="0" borderId="12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1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8" fillId="0" borderId="12" xfId="0" applyFont="1" applyFill="1" applyBorder="1" applyAlignment="1">
      <alignment horizontal="center" vertical="top"/>
    </xf>
    <xf numFmtId="0" fontId="48" fillId="0" borderId="11" xfId="0" applyFont="1" applyFill="1" applyBorder="1" applyAlignment="1">
      <alignment horizontal="center" vertical="top"/>
    </xf>
    <xf numFmtId="0" fontId="48" fillId="0" borderId="11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5" fillId="0" borderId="0" xfId="53" applyFont="1" applyBorder="1" applyAlignment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view="pageBreakPreview" zoomScaleSheetLayoutView="100" zoomScalePageLayoutView="0" workbookViewId="0" topLeftCell="A37">
      <selection activeCell="B171" sqref="B171"/>
    </sheetView>
  </sheetViews>
  <sheetFormatPr defaultColWidth="9.140625" defaultRowHeight="12.75"/>
  <cols>
    <col min="1" max="1" width="6.421875" style="0" customWidth="1"/>
    <col min="2" max="2" width="23.00390625" style="0" customWidth="1"/>
    <col min="3" max="3" width="21.8515625" style="0" customWidth="1"/>
    <col min="4" max="4" width="27.8515625" style="0" customWidth="1"/>
    <col min="5" max="5" width="15.7109375" style="0" customWidth="1"/>
    <col min="6" max="6" width="11.7109375" style="0" customWidth="1"/>
    <col min="7" max="7" width="10.57421875" style="0" customWidth="1"/>
    <col min="8" max="8" width="20.28125" style="0" customWidth="1"/>
    <col min="9" max="9" width="14.421875" style="0" customWidth="1"/>
    <col min="10" max="10" width="12.28125" style="0" customWidth="1"/>
  </cols>
  <sheetData>
    <row r="1" spans="1:10" ht="12.75">
      <c r="A1" s="109" t="s">
        <v>377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2.75">
      <c r="A2" s="3" t="s">
        <v>448</v>
      </c>
      <c r="B2" s="3"/>
      <c r="C2" s="3"/>
      <c r="D2" s="3" t="s">
        <v>615</v>
      </c>
      <c r="E2" s="3"/>
      <c r="F2" s="3"/>
      <c r="G2" s="3"/>
      <c r="H2" s="3"/>
      <c r="I2" s="3"/>
      <c r="J2" s="3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67.5" customHeight="1" thickBot="1">
      <c r="A4" s="2" t="s">
        <v>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18</v>
      </c>
      <c r="J4" s="2" t="s">
        <v>9</v>
      </c>
    </row>
    <row r="5" spans="1:10" ht="24.75" customHeight="1">
      <c r="A5" s="107"/>
      <c r="B5" s="110"/>
      <c r="C5" s="112" t="s">
        <v>32</v>
      </c>
      <c r="D5" s="103"/>
      <c r="E5" s="103"/>
      <c r="F5" s="105">
        <f>F97+F102+F115+F121+F131+F144+F155+F166+F172</f>
        <v>19716.030000000002</v>
      </c>
      <c r="G5" s="105">
        <f>G97+G102+G115+G121+G131+G144+G155+G166+G172</f>
        <v>7047.840000000001</v>
      </c>
      <c r="H5" s="103"/>
      <c r="I5" s="103"/>
      <c r="J5" s="105">
        <v>198</v>
      </c>
    </row>
    <row r="6" spans="1:10" ht="21" customHeight="1" hidden="1">
      <c r="A6" s="108"/>
      <c r="B6" s="111"/>
      <c r="C6" s="113"/>
      <c r="D6" s="104"/>
      <c r="E6" s="104"/>
      <c r="F6" s="106"/>
      <c r="G6" s="106"/>
      <c r="H6" s="104"/>
      <c r="I6" s="104"/>
      <c r="J6" s="106"/>
    </row>
    <row r="7" spans="1:10" ht="18.75" customHeight="1">
      <c r="A7" s="2"/>
      <c r="B7" s="18"/>
      <c r="C7" s="5" t="s">
        <v>33</v>
      </c>
      <c r="D7" s="6"/>
      <c r="E7" s="6"/>
      <c r="F7" s="6"/>
      <c r="G7" s="6"/>
      <c r="H7" s="6"/>
      <c r="I7" s="6"/>
      <c r="J7" s="6"/>
    </row>
    <row r="8" spans="1:10" ht="31.5" customHeight="1">
      <c r="A8" s="77">
        <v>1</v>
      </c>
      <c r="B8" s="78" t="s">
        <v>109</v>
      </c>
      <c r="C8" s="79" t="s">
        <v>28</v>
      </c>
      <c r="D8" s="79" t="s">
        <v>110</v>
      </c>
      <c r="E8" s="79" t="s">
        <v>29</v>
      </c>
      <c r="F8" s="79">
        <v>78.7</v>
      </c>
      <c r="G8" s="79">
        <v>75.3</v>
      </c>
      <c r="H8" s="79" t="s">
        <v>111</v>
      </c>
      <c r="I8" s="79" t="s">
        <v>113</v>
      </c>
      <c r="J8" s="79">
        <v>1</v>
      </c>
    </row>
    <row r="9" spans="1:10" ht="33.75" customHeight="1">
      <c r="A9" s="77">
        <v>2</v>
      </c>
      <c r="B9" s="69" t="s">
        <v>635</v>
      </c>
      <c r="C9" s="70" t="s">
        <v>116</v>
      </c>
      <c r="D9" s="70" t="s">
        <v>352</v>
      </c>
      <c r="E9" s="70" t="s">
        <v>445</v>
      </c>
      <c r="F9" s="70">
        <v>642.4</v>
      </c>
      <c r="G9" s="70">
        <v>600</v>
      </c>
      <c r="H9" s="70" t="s">
        <v>446</v>
      </c>
      <c r="I9" s="70" t="s">
        <v>117</v>
      </c>
      <c r="J9" s="70">
        <v>10</v>
      </c>
    </row>
    <row r="10" spans="1:10" ht="33.75" customHeight="1">
      <c r="A10" s="77">
        <v>3</v>
      </c>
      <c r="B10" s="69" t="s">
        <v>447</v>
      </c>
      <c r="C10" s="79" t="s">
        <v>28</v>
      </c>
      <c r="D10" s="70" t="s">
        <v>163</v>
      </c>
      <c r="E10" s="70" t="s">
        <v>67</v>
      </c>
      <c r="F10" s="70">
        <v>25</v>
      </c>
      <c r="G10" s="70">
        <v>25</v>
      </c>
      <c r="H10" s="70" t="s">
        <v>443</v>
      </c>
      <c r="I10" s="70" t="s">
        <v>117</v>
      </c>
      <c r="J10" s="70">
        <v>3</v>
      </c>
    </row>
    <row r="11" spans="1:10" ht="33.75" customHeight="1">
      <c r="A11" s="77">
        <v>4</v>
      </c>
      <c r="B11" s="69" t="s">
        <v>364</v>
      </c>
      <c r="C11" s="70" t="s">
        <v>116</v>
      </c>
      <c r="D11" s="70" t="s">
        <v>352</v>
      </c>
      <c r="E11" s="70" t="s">
        <v>444</v>
      </c>
      <c r="F11" s="70">
        <v>36</v>
      </c>
      <c r="G11" s="70">
        <v>36</v>
      </c>
      <c r="H11" s="70" t="s">
        <v>365</v>
      </c>
      <c r="I11" s="79" t="s">
        <v>113</v>
      </c>
      <c r="J11" s="70">
        <v>2</v>
      </c>
    </row>
    <row r="12" spans="1:10" ht="25.5" customHeight="1">
      <c r="A12" s="77">
        <v>5</v>
      </c>
      <c r="B12" s="69" t="s">
        <v>122</v>
      </c>
      <c r="C12" s="70" t="s">
        <v>28</v>
      </c>
      <c r="D12" s="70" t="s">
        <v>588</v>
      </c>
      <c r="E12" s="70" t="s">
        <v>29</v>
      </c>
      <c r="F12" s="70">
        <v>70</v>
      </c>
      <c r="G12" s="70">
        <v>60</v>
      </c>
      <c r="H12" s="70" t="s">
        <v>124</v>
      </c>
      <c r="I12" s="70" t="s">
        <v>123</v>
      </c>
      <c r="J12" s="70">
        <v>0</v>
      </c>
    </row>
    <row r="13" spans="1:10" ht="33" customHeight="1">
      <c r="A13" s="77">
        <v>6</v>
      </c>
      <c r="B13" s="69" t="s">
        <v>122</v>
      </c>
      <c r="C13" s="70" t="s">
        <v>28</v>
      </c>
      <c r="D13" s="70" t="s">
        <v>459</v>
      </c>
      <c r="E13" s="70" t="s">
        <v>29</v>
      </c>
      <c r="F13" s="70">
        <v>114.7</v>
      </c>
      <c r="G13" s="70">
        <v>28</v>
      </c>
      <c r="H13" s="70" t="s">
        <v>125</v>
      </c>
      <c r="I13" s="70" t="s">
        <v>123</v>
      </c>
      <c r="J13" s="70">
        <v>0</v>
      </c>
    </row>
    <row r="14" spans="1:10" ht="27.75" customHeight="1">
      <c r="A14" s="77">
        <v>7</v>
      </c>
      <c r="B14" s="69" t="s">
        <v>122</v>
      </c>
      <c r="C14" s="70" t="s">
        <v>116</v>
      </c>
      <c r="D14" s="70" t="s">
        <v>376</v>
      </c>
      <c r="E14" s="70" t="s">
        <v>29</v>
      </c>
      <c r="F14" s="70">
        <v>18</v>
      </c>
      <c r="G14" s="70">
        <v>16</v>
      </c>
      <c r="H14" s="70" t="s">
        <v>375</v>
      </c>
      <c r="I14" s="70" t="s">
        <v>123</v>
      </c>
      <c r="J14" s="70">
        <v>0</v>
      </c>
    </row>
    <row r="15" spans="1:10" ht="28.5" customHeight="1">
      <c r="A15" s="77">
        <v>8</v>
      </c>
      <c r="B15" s="69" t="s">
        <v>126</v>
      </c>
      <c r="C15" s="70" t="s">
        <v>116</v>
      </c>
      <c r="D15" s="70" t="s">
        <v>513</v>
      </c>
      <c r="E15" s="70" t="s">
        <v>67</v>
      </c>
      <c r="F15" s="70">
        <v>486.7</v>
      </c>
      <c r="G15" s="70">
        <v>118</v>
      </c>
      <c r="H15" s="70" t="s">
        <v>127</v>
      </c>
      <c r="I15" s="70" t="s">
        <v>113</v>
      </c>
      <c r="J15" s="70">
        <v>5</v>
      </c>
    </row>
    <row r="16" spans="1:10" ht="31.5" customHeight="1">
      <c r="A16" s="77">
        <v>9</v>
      </c>
      <c r="B16" s="69" t="s">
        <v>130</v>
      </c>
      <c r="C16" s="70" t="s">
        <v>28</v>
      </c>
      <c r="D16" s="70" t="s">
        <v>49</v>
      </c>
      <c r="E16" s="70" t="s">
        <v>68</v>
      </c>
      <c r="F16" s="70">
        <v>45</v>
      </c>
      <c r="G16" s="70">
        <v>20</v>
      </c>
      <c r="H16" s="70" t="s">
        <v>70</v>
      </c>
      <c r="I16" s="70" t="s">
        <v>117</v>
      </c>
      <c r="J16" s="70">
        <v>0</v>
      </c>
    </row>
    <row r="17" spans="1:10" ht="32.25" customHeight="1">
      <c r="A17" s="77">
        <v>10</v>
      </c>
      <c r="B17" s="69" t="s">
        <v>131</v>
      </c>
      <c r="C17" s="70" t="s">
        <v>116</v>
      </c>
      <c r="D17" s="70" t="s">
        <v>460</v>
      </c>
      <c r="E17" s="70" t="s">
        <v>29</v>
      </c>
      <c r="F17" s="70">
        <v>135.1</v>
      </c>
      <c r="G17" s="70">
        <v>44.1</v>
      </c>
      <c r="H17" s="70" t="s">
        <v>461</v>
      </c>
      <c r="I17" s="70" t="s">
        <v>132</v>
      </c>
      <c r="J17" s="70">
        <v>2</v>
      </c>
    </row>
    <row r="18" spans="1:10" ht="33.75" customHeight="1">
      <c r="A18" s="77">
        <v>11</v>
      </c>
      <c r="B18" s="69" t="s">
        <v>134</v>
      </c>
      <c r="C18" s="70" t="s">
        <v>28</v>
      </c>
      <c r="D18" s="70" t="s">
        <v>135</v>
      </c>
      <c r="E18" s="70" t="s">
        <v>579</v>
      </c>
      <c r="F18" s="70">
        <v>200.5</v>
      </c>
      <c r="G18" s="70">
        <v>50</v>
      </c>
      <c r="H18" s="70" t="s">
        <v>578</v>
      </c>
      <c r="I18" s="79" t="s">
        <v>113</v>
      </c>
      <c r="J18" s="70">
        <v>3</v>
      </c>
    </row>
    <row r="19" spans="1:10" ht="33.75" customHeight="1">
      <c r="A19" s="77">
        <v>12</v>
      </c>
      <c r="B19" s="69" t="s">
        <v>134</v>
      </c>
      <c r="C19" s="70" t="s">
        <v>28</v>
      </c>
      <c r="D19" s="70" t="s">
        <v>135</v>
      </c>
      <c r="E19" s="70" t="s">
        <v>579</v>
      </c>
      <c r="F19" s="70">
        <v>40</v>
      </c>
      <c r="G19" s="70">
        <v>25</v>
      </c>
      <c r="H19" s="92" t="s">
        <v>578</v>
      </c>
      <c r="I19" s="79" t="s">
        <v>113</v>
      </c>
      <c r="J19" s="70">
        <v>2</v>
      </c>
    </row>
    <row r="20" spans="1:10" ht="33.75" customHeight="1">
      <c r="A20" s="77">
        <v>13</v>
      </c>
      <c r="B20" s="69" t="s">
        <v>581</v>
      </c>
      <c r="C20" s="70" t="s">
        <v>28</v>
      </c>
      <c r="D20" s="70" t="s">
        <v>135</v>
      </c>
      <c r="E20" s="70" t="s">
        <v>580</v>
      </c>
      <c r="F20" s="70">
        <v>200.5</v>
      </c>
      <c r="G20" s="70">
        <v>50</v>
      </c>
      <c r="H20" s="92" t="s">
        <v>578</v>
      </c>
      <c r="I20" s="70" t="s">
        <v>117</v>
      </c>
      <c r="J20" s="70">
        <v>2</v>
      </c>
    </row>
    <row r="21" spans="1:10" ht="33.75" customHeight="1">
      <c r="A21" s="77">
        <v>14</v>
      </c>
      <c r="B21" s="69" t="s">
        <v>569</v>
      </c>
      <c r="C21" s="70" t="s">
        <v>28</v>
      </c>
      <c r="D21" s="70" t="s">
        <v>546</v>
      </c>
      <c r="E21" s="70" t="s">
        <v>29</v>
      </c>
      <c r="F21" s="70">
        <v>40</v>
      </c>
      <c r="G21" s="70">
        <v>40</v>
      </c>
      <c r="H21" s="76" t="s">
        <v>570</v>
      </c>
      <c r="I21" s="79" t="s">
        <v>113</v>
      </c>
      <c r="J21" s="70">
        <v>0</v>
      </c>
    </row>
    <row r="22" spans="1:10" ht="32.25" customHeight="1">
      <c r="A22" s="77">
        <v>15</v>
      </c>
      <c r="B22" s="69" t="s">
        <v>462</v>
      </c>
      <c r="C22" s="70" t="s">
        <v>28</v>
      </c>
      <c r="D22" s="70" t="s">
        <v>136</v>
      </c>
      <c r="E22" s="70" t="s">
        <v>137</v>
      </c>
      <c r="F22" s="70">
        <v>120.2</v>
      </c>
      <c r="G22" s="70">
        <v>50</v>
      </c>
      <c r="H22" s="70" t="s">
        <v>577</v>
      </c>
      <c r="I22" s="70" t="s">
        <v>117</v>
      </c>
      <c r="J22" s="70">
        <v>5</v>
      </c>
    </row>
    <row r="23" spans="1:10" s="4" customFormat="1" ht="27" customHeight="1">
      <c r="A23" s="77">
        <v>16</v>
      </c>
      <c r="B23" s="69" t="s">
        <v>138</v>
      </c>
      <c r="C23" s="70" t="s">
        <v>28</v>
      </c>
      <c r="D23" s="70" t="s">
        <v>139</v>
      </c>
      <c r="E23" s="70" t="s">
        <v>29</v>
      </c>
      <c r="F23" s="70">
        <v>46.3</v>
      </c>
      <c r="G23" s="70">
        <v>16.08</v>
      </c>
      <c r="H23" s="70" t="s">
        <v>140</v>
      </c>
      <c r="I23" s="76" t="s">
        <v>114</v>
      </c>
      <c r="J23" s="70">
        <v>2</v>
      </c>
    </row>
    <row r="24" spans="1:10" s="4" customFormat="1" ht="25.5">
      <c r="A24" s="77">
        <v>17</v>
      </c>
      <c r="B24" s="76" t="s">
        <v>488</v>
      </c>
      <c r="C24" s="70" t="s">
        <v>116</v>
      </c>
      <c r="D24" s="70" t="s">
        <v>606</v>
      </c>
      <c r="E24" s="70" t="s">
        <v>29</v>
      </c>
      <c r="F24" s="70">
        <v>60</v>
      </c>
      <c r="G24" s="70">
        <v>60</v>
      </c>
      <c r="H24" s="70"/>
      <c r="I24" s="70" t="s">
        <v>487</v>
      </c>
      <c r="J24" s="70">
        <v>2</v>
      </c>
    </row>
    <row r="25" spans="1:10" s="4" customFormat="1" ht="25.5">
      <c r="A25" s="77">
        <v>18</v>
      </c>
      <c r="B25" s="81" t="s">
        <v>490</v>
      </c>
      <c r="C25" s="70" t="s">
        <v>28</v>
      </c>
      <c r="D25" s="70" t="s">
        <v>489</v>
      </c>
      <c r="E25" s="70" t="s">
        <v>29</v>
      </c>
      <c r="F25" s="70">
        <v>178</v>
      </c>
      <c r="G25" s="70">
        <v>10</v>
      </c>
      <c r="H25" s="70" t="s">
        <v>491</v>
      </c>
      <c r="I25" s="76" t="s">
        <v>114</v>
      </c>
      <c r="J25" s="70">
        <v>0</v>
      </c>
    </row>
    <row r="26" spans="1:10" s="4" customFormat="1" ht="25.5">
      <c r="A26" s="77">
        <v>19</v>
      </c>
      <c r="B26" s="69" t="s">
        <v>141</v>
      </c>
      <c r="C26" s="70" t="s">
        <v>37</v>
      </c>
      <c r="D26" s="70" t="s">
        <v>142</v>
      </c>
      <c r="E26" s="70" t="s">
        <v>143</v>
      </c>
      <c r="F26" s="70">
        <v>158</v>
      </c>
      <c r="G26" s="70">
        <v>48</v>
      </c>
      <c r="H26" s="70" t="s">
        <v>438</v>
      </c>
      <c r="I26" s="70" t="s">
        <v>117</v>
      </c>
      <c r="J26" s="70">
        <v>2</v>
      </c>
    </row>
    <row r="27" spans="1:10" s="4" customFormat="1" ht="32.25" customHeight="1">
      <c r="A27" s="77">
        <v>20</v>
      </c>
      <c r="B27" s="69" t="s">
        <v>144</v>
      </c>
      <c r="C27" s="70" t="s">
        <v>116</v>
      </c>
      <c r="D27" s="70" t="s">
        <v>589</v>
      </c>
      <c r="E27" s="70" t="s">
        <v>29</v>
      </c>
      <c r="F27" s="70">
        <v>91</v>
      </c>
      <c r="G27" s="70">
        <v>73</v>
      </c>
      <c r="H27" s="70" t="s">
        <v>145</v>
      </c>
      <c r="I27" s="70" t="s">
        <v>146</v>
      </c>
      <c r="J27" s="70">
        <v>4</v>
      </c>
    </row>
    <row r="28" spans="1:10" s="4" customFormat="1" ht="25.5">
      <c r="A28" s="77">
        <v>21</v>
      </c>
      <c r="B28" s="69" t="s">
        <v>520</v>
      </c>
      <c r="C28" s="70" t="s">
        <v>116</v>
      </c>
      <c r="D28" s="70" t="s">
        <v>147</v>
      </c>
      <c r="E28" s="70" t="s">
        <v>29</v>
      </c>
      <c r="F28" s="70">
        <v>1200</v>
      </c>
      <c r="G28" s="71">
        <v>300</v>
      </c>
      <c r="H28" s="70" t="s">
        <v>590</v>
      </c>
      <c r="I28" s="79" t="s">
        <v>113</v>
      </c>
      <c r="J28" s="71">
        <v>1</v>
      </c>
    </row>
    <row r="29" spans="1:10" s="4" customFormat="1" ht="27.75" customHeight="1">
      <c r="A29" s="77">
        <v>22</v>
      </c>
      <c r="B29" s="69" t="s">
        <v>149</v>
      </c>
      <c r="C29" s="70" t="s">
        <v>28</v>
      </c>
      <c r="D29" s="70" t="s">
        <v>548</v>
      </c>
      <c r="E29" s="70" t="s">
        <v>29</v>
      </c>
      <c r="F29" s="70">
        <v>40</v>
      </c>
      <c r="G29" s="70">
        <v>40</v>
      </c>
      <c r="H29" s="70" t="s">
        <v>463</v>
      </c>
      <c r="I29" s="70" t="s">
        <v>150</v>
      </c>
      <c r="J29" s="70">
        <v>1</v>
      </c>
    </row>
    <row r="30" spans="1:10" s="4" customFormat="1" ht="25.5">
      <c r="A30" s="77">
        <v>23</v>
      </c>
      <c r="B30" s="82" t="s">
        <v>151</v>
      </c>
      <c r="C30" s="71" t="s">
        <v>28</v>
      </c>
      <c r="D30" s="76" t="s">
        <v>152</v>
      </c>
      <c r="E30" s="76" t="s">
        <v>153</v>
      </c>
      <c r="F30" s="71">
        <v>573.7</v>
      </c>
      <c r="G30" s="71">
        <v>43</v>
      </c>
      <c r="H30" s="71" t="s">
        <v>154</v>
      </c>
      <c r="I30" s="76" t="s">
        <v>114</v>
      </c>
      <c r="J30" s="71">
        <v>1</v>
      </c>
    </row>
    <row r="31" spans="1:10" s="4" customFormat="1" ht="25.5">
      <c r="A31" s="77">
        <v>24</v>
      </c>
      <c r="B31" s="69" t="s">
        <v>178</v>
      </c>
      <c r="C31" s="70" t="s">
        <v>116</v>
      </c>
      <c r="D31" s="70" t="s">
        <v>468</v>
      </c>
      <c r="E31" s="70" t="s">
        <v>29</v>
      </c>
      <c r="F31" s="70">
        <v>25</v>
      </c>
      <c r="G31" s="70">
        <v>25</v>
      </c>
      <c r="H31" s="69" t="s">
        <v>601</v>
      </c>
      <c r="I31" s="70" t="s">
        <v>167</v>
      </c>
      <c r="J31" s="70">
        <v>2</v>
      </c>
    </row>
    <row r="32" spans="1:10" s="4" customFormat="1" ht="25.5">
      <c r="A32" s="77">
        <v>25</v>
      </c>
      <c r="B32" s="81" t="s">
        <v>451</v>
      </c>
      <c r="C32" s="71" t="s">
        <v>116</v>
      </c>
      <c r="D32" s="76" t="s">
        <v>450</v>
      </c>
      <c r="E32" s="76" t="s">
        <v>449</v>
      </c>
      <c r="F32" s="71">
        <v>60</v>
      </c>
      <c r="G32" s="71">
        <v>60</v>
      </c>
      <c r="H32" s="71" t="s">
        <v>429</v>
      </c>
      <c r="I32" s="70" t="s">
        <v>148</v>
      </c>
      <c r="J32" s="71">
        <v>2</v>
      </c>
    </row>
    <row r="33" spans="1:10" s="4" customFormat="1" ht="27" customHeight="1">
      <c r="A33" s="77">
        <v>26</v>
      </c>
      <c r="B33" s="93" t="s">
        <v>482</v>
      </c>
      <c r="C33" s="40" t="s">
        <v>116</v>
      </c>
      <c r="D33" s="8" t="s">
        <v>514</v>
      </c>
      <c r="E33" s="8" t="s">
        <v>483</v>
      </c>
      <c r="F33" s="40">
        <v>63</v>
      </c>
      <c r="G33" s="40">
        <v>48</v>
      </c>
      <c r="H33" s="8" t="s">
        <v>607</v>
      </c>
      <c r="I33" s="8" t="s">
        <v>114</v>
      </c>
      <c r="J33" s="40">
        <v>5</v>
      </c>
    </row>
    <row r="34" spans="1:10" s="4" customFormat="1" ht="27" customHeight="1">
      <c r="A34" s="77">
        <v>27</v>
      </c>
      <c r="B34" s="76" t="s">
        <v>182</v>
      </c>
      <c r="C34" s="76" t="s">
        <v>28</v>
      </c>
      <c r="D34" s="70" t="s">
        <v>336</v>
      </c>
      <c r="E34" s="76" t="s">
        <v>29</v>
      </c>
      <c r="F34" s="76">
        <v>55</v>
      </c>
      <c r="G34" s="76">
        <v>55</v>
      </c>
      <c r="H34" s="76" t="s">
        <v>183</v>
      </c>
      <c r="I34" s="70" t="s">
        <v>148</v>
      </c>
      <c r="J34" s="76">
        <v>0</v>
      </c>
    </row>
    <row r="35" spans="1:10" s="4" customFormat="1" ht="27" customHeight="1">
      <c r="A35" s="77">
        <v>28</v>
      </c>
      <c r="B35" s="93" t="s">
        <v>474</v>
      </c>
      <c r="C35" s="40" t="s">
        <v>116</v>
      </c>
      <c r="D35" s="19" t="s">
        <v>336</v>
      </c>
      <c r="E35" s="8" t="s">
        <v>29</v>
      </c>
      <c r="F35" s="8">
        <v>20</v>
      </c>
      <c r="G35" s="8">
        <v>20</v>
      </c>
      <c r="H35" s="8" t="s">
        <v>612</v>
      </c>
      <c r="I35" s="19" t="s">
        <v>148</v>
      </c>
      <c r="J35" s="8">
        <v>0</v>
      </c>
    </row>
    <row r="36" spans="1:10" s="4" customFormat="1" ht="28.5" customHeight="1">
      <c r="A36" s="77">
        <v>29</v>
      </c>
      <c r="B36" s="69" t="s">
        <v>155</v>
      </c>
      <c r="C36" s="70" t="s">
        <v>28</v>
      </c>
      <c r="D36" s="70" t="s">
        <v>156</v>
      </c>
      <c r="E36" s="70" t="s">
        <v>31</v>
      </c>
      <c r="F36" s="70">
        <v>120</v>
      </c>
      <c r="G36" s="70">
        <v>60</v>
      </c>
      <c r="H36" s="70" t="s">
        <v>592</v>
      </c>
      <c r="I36" s="70" t="s">
        <v>121</v>
      </c>
      <c r="J36" s="70">
        <v>0</v>
      </c>
    </row>
    <row r="37" spans="1:10" s="4" customFormat="1" ht="25.5" customHeight="1">
      <c r="A37" s="77">
        <v>30</v>
      </c>
      <c r="B37" s="69" t="s">
        <v>593</v>
      </c>
      <c r="C37" s="70" t="s">
        <v>28</v>
      </c>
      <c r="D37" s="70" t="s">
        <v>156</v>
      </c>
      <c r="E37" s="70" t="s">
        <v>31</v>
      </c>
      <c r="F37" s="70">
        <v>30</v>
      </c>
      <c r="G37" s="70">
        <v>30</v>
      </c>
      <c r="H37" s="70" t="s">
        <v>591</v>
      </c>
      <c r="I37" s="70" t="s">
        <v>121</v>
      </c>
      <c r="J37" s="70">
        <v>1</v>
      </c>
    </row>
    <row r="38" spans="1:10" s="4" customFormat="1" ht="30.75" customHeight="1">
      <c r="A38" s="77">
        <v>31</v>
      </c>
      <c r="B38" s="69" t="s">
        <v>476</v>
      </c>
      <c r="C38" s="70" t="s">
        <v>116</v>
      </c>
      <c r="D38" s="70" t="s">
        <v>439</v>
      </c>
      <c r="E38" s="70" t="s">
        <v>29</v>
      </c>
      <c r="F38" s="70">
        <v>40</v>
      </c>
      <c r="G38" s="70">
        <v>40</v>
      </c>
      <c r="H38" s="70" t="s">
        <v>475</v>
      </c>
      <c r="I38" s="70" t="s">
        <v>148</v>
      </c>
      <c r="J38" s="70">
        <v>1</v>
      </c>
    </row>
    <row r="39" spans="1:10" s="4" customFormat="1" ht="45" customHeight="1">
      <c r="A39" s="77">
        <v>32</v>
      </c>
      <c r="B39" s="69" t="s">
        <v>465</v>
      </c>
      <c r="C39" s="70" t="s">
        <v>116</v>
      </c>
      <c r="D39" s="70" t="s">
        <v>439</v>
      </c>
      <c r="E39" s="70" t="s">
        <v>29</v>
      </c>
      <c r="F39" s="70">
        <v>9</v>
      </c>
      <c r="G39" s="70">
        <v>9</v>
      </c>
      <c r="H39" s="70" t="s">
        <v>464</v>
      </c>
      <c r="I39" s="70" t="s">
        <v>148</v>
      </c>
      <c r="J39" s="70">
        <v>1</v>
      </c>
    </row>
    <row r="40" spans="1:10" s="4" customFormat="1" ht="25.5">
      <c r="A40" s="77">
        <v>33</v>
      </c>
      <c r="B40" s="69" t="s">
        <v>408</v>
      </c>
      <c r="C40" s="70" t="s">
        <v>28</v>
      </c>
      <c r="D40" s="70" t="s">
        <v>158</v>
      </c>
      <c r="E40" s="70" t="s">
        <v>29</v>
      </c>
      <c r="F40" s="70">
        <v>8</v>
      </c>
      <c r="G40" s="70">
        <v>8</v>
      </c>
      <c r="H40" s="70" t="s">
        <v>369</v>
      </c>
      <c r="I40" s="70" t="s">
        <v>148</v>
      </c>
      <c r="J40" s="70">
        <v>1</v>
      </c>
    </row>
    <row r="41" spans="1:10" s="4" customFormat="1" ht="25.5">
      <c r="A41" s="77">
        <v>34</v>
      </c>
      <c r="B41" s="69" t="s">
        <v>368</v>
      </c>
      <c r="C41" s="70" t="s">
        <v>28</v>
      </c>
      <c r="D41" s="70" t="s">
        <v>158</v>
      </c>
      <c r="E41" s="70" t="s">
        <v>29</v>
      </c>
      <c r="F41" s="70">
        <v>27</v>
      </c>
      <c r="G41" s="70">
        <v>27</v>
      </c>
      <c r="H41" s="70" t="s">
        <v>369</v>
      </c>
      <c r="I41" s="70" t="s">
        <v>148</v>
      </c>
      <c r="J41" s="70">
        <v>2</v>
      </c>
    </row>
    <row r="42" spans="1:10" s="4" customFormat="1" ht="25.5">
      <c r="A42" s="77">
        <v>35</v>
      </c>
      <c r="B42" s="76" t="s">
        <v>481</v>
      </c>
      <c r="C42" s="70" t="s">
        <v>28</v>
      </c>
      <c r="D42" s="70" t="s">
        <v>158</v>
      </c>
      <c r="E42" s="70" t="s">
        <v>29</v>
      </c>
      <c r="F42" s="70">
        <v>174</v>
      </c>
      <c r="G42" s="70">
        <v>174</v>
      </c>
      <c r="H42" s="70" t="s">
        <v>369</v>
      </c>
      <c r="I42" s="70" t="s">
        <v>148</v>
      </c>
      <c r="J42" s="70">
        <v>1</v>
      </c>
    </row>
    <row r="43" spans="1:10" s="4" customFormat="1" ht="25.5">
      <c r="A43" s="77">
        <v>36</v>
      </c>
      <c r="B43" s="81" t="s">
        <v>409</v>
      </c>
      <c r="C43" s="70" t="s">
        <v>116</v>
      </c>
      <c r="D43" s="70" t="s">
        <v>158</v>
      </c>
      <c r="E43" s="70" t="s">
        <v>29</v>
      </c>
      <c r="F43" s="70">
        <v>20.9</v>
      </c>
      <c r="G43" s="70">
        <v>20.9</v>
      </c>
      <c r="H43" s="70" t="s">
        <v>466</v>
      </c>
      <c r="I43" s="70" t="s">
        <v>113</v>
      </c>
      <c r="J43" s="70">
        <v>2</v>
      </c>
    </row>
    <row r="44" spans="1:10" s="4" customFormat="1" ht="25.5">
      <c r="A44" s="77">
        <v>37</v>
      </c>
      <c r="B44" s="81" t="s">
        <v>541</v>
      </c>
      <c r="C44" s="70" t="s">
        <v>116</v>
      </c>
      <c r="D44" s="70" t="s">
        <v>370</v>
      </c>
      <c r="E44" s="70" t="s">
        <v>29</v>
      </c>
      <c r="F44" s="70">
        <v>15</v>
      </c>
      <c r="G44" s="70">
        <v>15</v>
      </c>
      <c r="H44" s="70" t="s">
        <v>542</v>
      </c>
      <c r="I44" s="70" t="s">
        <v>113</v>
      </c>
      <c r="J44" s="70">
        <v>1</v>
      </c>
    </row>
    <row r="45" spans="1:10" s="4" customFormat="1" ht="25.5">
      <c r="A45" s="77">
        <v>38</v>
      </c>
      <c r="B45" s="69" t="s">
        <v>115</v>
      </c>
      <c r="C45" s="70" t="s">
        <v>28</v>
      </c>
      <c r="D45" s="70" t="s">
        <v>159</v>
      </c>
      <c r="E45" s="70" t="s">
        <v>29</v>
      </c>
      <c r="F45" s="70">
        <v>49.7</v>
      </c>
      <c r="G45" s="70">
        <v>16.8</v>
      </c>
      <c r="H45" s="70" t="s">
        <v>160</v>
      </c>
      <c r="I45" s="70" t="s">
        <v>113</v>
      </c>
      <c r="J45" s="70">
        <v>2</v>
      </c>
    </row>
    <row r="46" spans="1:10" s="4" customFormat="1" ht="25.5">
      <c r="A46" s="77">
        <v>39</v>
      </c>
      <c r="B46" s="69" t="s">
        <v>138</v>
      </c>
      <c r="C46" s="70" t="s">
        <v>28</v>
      </c>
      <c r="D46" s="70" t="s">
        <v>161</v>
      </c>
      <c r="E46" s="70" t="s">
        <v>112</v>
      </c>
      <c r="F46" s="70">
        <v>67</v>
      </c>
      <c r="G46" s="70">
        <v>67</v>
      </c>
      <c r="H46" s="70" t="s">
        <v>438</v>
      </c>
      <c r="I46" s="70" t="s">
        <v>162</v>
      </c>
      <c r="J46" s="70">
        <v>2</v>
      </c>
    </row>
    <row r="47" spans="1:10" s="4" customFormat="1" ht="25.5">
      <c r="A47" s="77">
        <v>40</v>
      </c>
      <c r="B47" s="69" t="s">
        <v>164</v>
      </c>
      <c r="C47" s="70" t="s">
        <v>34</v>
      </c>
      <c r="D47" s="70" t="s">
        <v>165</v>
      </c>
      <c r="E47" s="70" t="s">
        <v>31</v>
      </c>
      <c r="F47" s="70">
        <v>300</v>
      </c>
      <c r="G47" s="70">
        <v>100</v>
      </c>
      <c r="H47" s="70" t="s">
        <v>166</v>
      </c>
      <c r="I47" s="70" t="s">
        <v>167</v>
      </c>
      <c r="J47" s="70">
        <v>4</v>
      </c>
    </row>
    <row r="48" spans="1:10" s="4" customFormat="1" ht="25.5">
      <c r="A48" s="77">
        <v>41</v>
      </c>
      <c r="B48" s="69" t="s">
        <v>168</v>
      </c>
      <c r="C48" s="70" t="s">
        <v>28</v>
      </c>
      <c r="D48" s="70" t="s">
        <v>169</v>
      </c>
      <c r="E48" s="70" t="s">
        <v>31</v>
      </c>
      <c r="F48" s="70">
        <v>39</v>
      </c>
      <c r="G48" s="70">
        <v>39</v>
      </c>
      <c r="H48" s="70" t="s">
        <v>594</v>
      </c>
      <c r="I48" s="70" t="s">
        <v>148</v>
      </c>
      <c r="J48" s="70">
        <v>0</v>
      </c>
    </row>
    <row r="49" spans="1:10" s="4" customFormat="1" ht="25.5">
      <c r="A49" s="77">
        <v>42</v>
      </c>
      <c r="B49" s="69" t="s">
        <v>170</v>
      </c>
      <c r="C49" s="70" t="s">
        <v>116</v>
      </c>
      <c r="D49" s="70" t="s">
        <v>171</v>
      </c>
      <c r="E49" s="70" t="s">
        <v>31</v>
      </c>
      <c r="F49" s="70">
        <v>30.1</v>
      </c>
      <c r="G49" s="70">
        <v>30.1</v>
      </c>
      <c r="H49" s="70" t="s">
        <v>595</v>
      </c>
      <c r="I49" s="70" t="s">
        <v>117</v>
      </c>
      <c r="J49" s="70">
        <v>0</v>
      </c>
    </row>
    <row r="50" spans="1:10" s="4" customFormat="1" ht="25.5">
      <c r="A50" s="77">
        <v>43</v>
      </c>
      <c r="B50" s="69" t="s">
        <v>350</v>
      </c>
      <c r="C50" s="70" t="s">
        <v>116</v>
      </c>
      <c r="D50" s="70" t="s">
        <v>515</v>
      </c>
      <c r="E50" s="76" t="s">
        <v>29</v>
      </c>
      <c r="F50" s="70">
        <v>42</v>
      </c>
      <c r="G50" s="70">
        <v>18</v>
      </c>
      <c r="H50" s="69" t="s">
        <v>351</v>
      </c>
      <c r="I50" s="70" t="s">
        <v>179</v>
      </c>
      <c r="J50" s="70">
        <v>1</v>
      </c>
    </row>
    <row r="51" spans="1:10" s="4" customFormat="1" ht="25.5">
      <c r="A51" s="77">
        <v>44</v>
      </c>
      <c r="B51" s="69" t="s">
        <v>484</v>
      </c>
      <c r="C51" s="70" t="s">
        <v>116</v>
      </c>
      <c r="D51" s="70" t="s">
        <v>485</v>
      </c>
      <c r="E51" s="76" t="s">
        <v>29</v>
      </c>
      <c r="F51" s="70">
        <v>60</v>
      </c>
      <c r="G51" s="70">
        <v>30</v>
      </c>
      <c r="H51" s="69" t="s">
        <v>486</v>
      </c>
      <c r="I51" s="70" t="s">
        <v>487</v>
      </c>
      <c r="J51" s="70">
        <v>1</v>
      </c>
    </row>
    <row r="52" spans="1:10" s="4" customFormat="1" ht="25.5">
      <c r="A52" s="77">
        <v>45</v>
      </c>
      <c r="B52" s="69" t="s">
        <v>172</v>
      </c>
      <c r="C52" s="70" t="s">
        <v>37</v>
      </c>
      <c r="D52" s="70" t="s">
        <v>173</v>
      </c>
      <c r="E52" s="70" t="s">
        <v>31</v>
      </c>
      <c r="F52" s="70">
        <v>3000</v>
      </c>
      <c r="G52" s="70">
        <v>100</v>
      </c>
      <c r="H52" s="70" t="s">
        <v>549</v>
      </c>
      <c r="I52" s="70" t="s">
        <v>436</v>
      </c>
      <c r="J52" s="70">
        <v>0</v>
      </c>
    </row>
    <row r="53" spans="1:10" s="4" customFormat="1" ht="25.5">
      <c r="A53" s="77">
        <v>46</v>
      </c>
      <c r="B53" s="69" t="s">
        <v>343</v>
      </c>
      <c r="C53" s="70" t="s">
        <v>37</v>
      </c>
      <c r="D53" s="70" t="s">
        <v>347</v>
      </c>
      <c r="E53" s="70" t="s">
        <v>346</v>
      </c>
      <c r="F53" s="70">
        <v>110</v>
      </c>
      <c r="G53" s="70">
        <v>110</v>
      </c>
      <c r="H53" s="70" t="s">
        <v>194</v>
      </c>
      <c r="I53" s="70" t="s">
        <v>148</v>
      </c>
      <c r="J53" s="70">
        <v>5</v>
      </c>
    </row>
    <row r="54" spans="1:10" s="4" customFormat="1" ht="25.5">
      <c r="A54" s="77">
        <v>47</v>
      </c>
      <c r="B54" s="69" t="s">
        <v>184</v>
      </c>
      <c r="C54" s="70" t="s">
        <v>28</v>
      </c>
      <c r="D54" s="70" t="s">
        <v>185</v>
      </c>
      <c r="E54" s="70" t="s">
        <v>518</v>
      </c>
      <c r="F54" s="70">
        <v>224</v>
      </c>
      <c r="G54" s="70">
        <v>224</v>
      </c>
      <c r="H54" s="70" t="s">
        <v>499</v>
      </c>
      <c r="I54" s="70" t="s">
        <v>148</v>
      </c>
      <c r="J54" s="70">
        <v>3</v>
      </c>
    </row>
    <row r="55" spans="1:10" s="4" customFormat="1" ht="25.5">
      <c r="A55" s="77">
        <v>48</v>
      </c>
      <c r="B55" s="69" t="s">
        <v>519</v>
      </c>
      <c r="C55" s="70" t="s">
        <v>28</v>
      </c>
      <c r="D55" s="70" t="s">
        <v>185</v>
      </c>
      <c r="E55" s="70" t="s">
        <v>518</v>
      </c>
      <c r="F55" s="70">
        <v>40</v>
      </c>
      <c r="G55" s="70">
        <v>40</v>
      </c>
      <c r="H55" s="70" t="s">
        <v>499</v>
      </c>
      <c r="I55" s="70" t="s">
        <v>148</v>
      </c>
      <c r="J55" s="70">
        <v>1</v>
      </c>
    </row>
    <row r="56" spans="1:10" s="4" customFormat="1" ht="25.5">
      <c r="A56" s="77">
        <v>49</v>
      </c>
      <c r="B56" s="69" t="s">
        <v>176</v>
      </c>
      <c r="C56" s="70" t="s">
        <v>37</v>
      </c>
      <c r="D56" s="70" t="s">
        <v>516</v>
      </c>
      <c r="E56" s="70" t="s">
        <v>31</v>
      </c>
      <c r="F56" s="70">
        <v>20</v>
      </c>
      <c r="G56" s="70">
        <v>20</v>
      </c>
      <c r="H56" s="69" t="s">
        <v>177</v>
      </c>
      <c r="I56" s="70" t="s">
        <v>148</v>
      </c>
      <c r="J56" s="70">
        <v>0</v>
      </c>
    </row>
    <row r="57" spans="1:10" s="4" customFormat="1" ht="25.5">
      <c r="A57" s="77">
        <v>50</v>
      </c>
      <c r="B57" s="76" t="s">
        <v>174</v>
      </c>
      <c r="C57" s="76" t="s">
        <v>37</v>
      </c>
      <c r="D57" s="70" t="s">
        <v>521</v>
      </c>
      <c r="E57" s="76" t="s">
        <v>29</v>
      </c>
      <c r="F57" s="76">
        <v>110</v>
      </c>
      <c r="G57" s="76">
        <v>52</v>
      </c>
      <c r="H57" s="76" t="s">
        <v>175</v>
      </c>
      <c r="I57" s="70" t="s">
        <v>148</v>
      </c>
      <c r="J57" s="76">
        <v>0</v>
      </c>
    </row>
    <row r="58" spans="1:10" s="4" customFormat="1" ht="25.5">
      <c r="A58" s="77">
        <v>51</v>
      </c>
      <c r="B58" s="81" t="s">
        <v>373</v>
      </c>
      <c r="C58" s="70" t="s">
        <v>116</v>
      </c>
      <c r="D58" s="70" t="s">
        <v>372</v>
      </c>
      <c r="E58" s="76" t="s">
        <v>29</v>
      </c>
      <c r="F58" s="76">
        <v>20</v>
      </c>
      <c r="G58" s="76">
        <v>20</v>
      </c>
      <c r="H58" s="81" t="s">
        <v>371</v>
      </c>
      <c r="I58" s="70" t="s">
        <v>148</v>
      </c>
      <c r="J58" s="76">
        <v>1</v>
      </c>
    </row>
    <row r="59" spans="1:10" s="4" customFormat="1" ht="25.5">
      <c r="A59" s="77">
        <v>52</v>
      </c>
      <c r="B59" s="91" t="s">
        <v>469</v>
      </c>
      <c r="C59" s="19" t="s">
        <v>28</v>
      </c>
      <c r="D59" s="19" t="s">
        <v>586</v>
      </c>
      <c r="E59" s="8" t="s">
        <v>120</v>
      </c>
      <c r="F59" s="19">
        <v>40</v>
      </c>
      <c r="G59" s="19">
        <v>30</v>
      </c>
      <c r="H59" s="91" t="s">
        <v>601</v>
      </c>
      <c r="I59" s="8" t="s">
        <v>179</v>
      </c>
      <c r="J59" s="19">
        <v>2</v>
      </c>
    </row>
    <row r="60" spans="1:10" s="4" customFormat="1" ht="25.5">
      <c r="A60" s="77">
        <v>53</v>
      </c>
      <c r="B60" s="91" t="s">
        <v>477</v>
      </c>
      <c r="C60" s="19" t="s">
        <v>116</v>
      </c>
      <c r="D60" s="19" t="s">
        <v>585</v>
      </c>
      <c r="E60" s="19" t="s">
        <v>335</v>
      </c>
      <c r="F60" s="19">
        <v>127.6</v>
      </c>
      <c r="G60" s="19">
        <v>89.97</v>
      </c>
      <c r="H60" s="19" t="s">
        <v>614</v>
      </c>
      <c r="I60" s="19" t="s">
        <v>114</v>
      </c>
      <c r="J60" s="19">
        <v>3</v>
      </c>
    </row>
    <row r="61" spans="1:10" s="4" customFormat="1" ht="25.5">
      <c r="A61" s="77">
        <v>54</v>
      </c>
      <c r="B61" s="69" t="s">
        <v>522</v>
      </c>
      <c r="C61" s="70" t="s">
        <v>116</v>
      </c>
      <c r="D61" s="70" t="s">
        <v>585</v>
      </c>
      <c r="E61" s="76" t="s">
        <v>29</v>
      </c>
      <c r="F61" s="70">
        <v>9</v>
      </c>
      <c r="G61" s="70">
        <v>9</v>
      </c>
      <c r="H61" s="69" t="s">
        <v>523</v>
      </c>
      <c r="I61" s="70" t="s">
        <v>148</v>
      </c>
      <c r="J61" s="70">
        <v>1</v>
      </c>
    </row>
    <row r="62" spans="1:10" s="4" customFormat="1" ht="25.5">
      <c r="A62" s="77">
        <v>55</v>
      </c>
      <c r="B62" s="91" t="s">
        <v>596</v>
      </c>
      <c r="C62" s="19" t="s">
        <v>28</v>
      </c>
      <c r="D62" s="19" t="s">
        <v>585</v>
      </c>
      <c r="E62" s="8" t="s">
        <v>29</v>
      </c>
      <c r="F62" s="19">
        <v>202</v>
      </c>
      <c r="G62" s="19">
        <v>202</v>
      </c>
      <c r="H62" s="19" t="s">
        <v>613</v>
      </c>
      <c r="I62" s="19" t="s">
        <v>148</v>
      </c>
      <c r="J62" s="19">
        <v>6</v>
      </c>
    </row>
    <row r="63" spans="1:10" s="4" customFormat="1" ht="25.5">
      <c r="A63" s="77">
        <v>56</v>
      </c>
      <c r="B63" s="69" t="s">
        <v>525</v>
      </c>
      <c r="C63" s="70" t="s">
        <v>28</v>
      </c>
      <c r="D63" s="70" t="s">
        <v>585</v>
      </c>
      <c r="E63" s="76" t="s">
        <v>29</v>
      </c>
      <c r="F63" s="70">
        <v>13</v>
      </c>
      <c r="G63" s="70">
        <v>13</v>
      </c>
      <c r="H63" s="69" t="s">
        <v>526</v>
      </c>
      <c r="I63" s="70" t="s">
        <v>540</v>
      </c>
      <c r="J63" s="70">
        <v>1</v>
      </c>
    </row>
    <row r="64" spans="1:10" s="4" customFormat="1" ht="25.5">
      <c r="A64" s="77">
        <v>57</v>
      </c>
      <c r="B64" s="69" t="s">
        <v>597</v>
      </c>
      <c r="C64" s="70" t="s">
        <v>116</v>
      </c>
      <c r="D64" s="70" t="s">
        <v>585</v>
      </c>
      <c r="E64" s="76" t="s">
        <v>29</v>
      </c>
      <c r="F64" s="70">
        <v>20</v>
      </c>
      <c r="G64" s="70">
        <v>20</v>
      </c>
      <c r="H64" s="69" t="s">
        <v>598</v>
      </c>
      <c r="I64" s="70" t="s">
        <v>148</v>
      </c>
      <c r="J64" s="70">
        <v>2</v>
      </c>
    </row>
    <row r="65" spans="1:10" s="4" customFormat="1" ht="25.5">
      <c r="A65" s="77">
        <v>58</v>
      </c>
      <c r="B65" s="69" t="s">
        <v>363</v>
      </c>
      <c r="C65" s="70" t="s">
        <v>116</v>
      </c>
      <c r="D65" s="76" t="s">
        <v>367</v>
      </c>
      <c r="E65" s="76" t="s">
        <v>29</v>
      </c>
      <c r="F65" s="70">
        <v>471</v>
      </c>
      <c r="G65" s="70">
        <v>337</v>
      </c>
      <c r="H65" s="69" t="s">
        <v>366</v>
      </c>
      <c r="I65" s="70" t="s">
        <v>117</v>
      </c>
      <c r="J65" s="70">
        <v>9</v>
      </c>
    </row>
    <row r="66" spans="1:10" s="4" customFormat="1" ht="24.75" customHeight="1">
      <c r="A66" s="77">
        <v>59</v>
      </c>
      <c r="B66" s="69" t="s">
        <v>118</v>
      </c>
      <c r="C66" s="70" t="s">
        <v>28</v>
      </c>
      <c r="D66" s="70" t="s">
        <v>119</v>
      </c>
      <c r="E66" s="70" t="s">
        <v>120</v>
      </c>
      <c r="F66" s="70">
        <v>275</v>
      </c>
      <c r="G66" s="70">
        <v>175</v>
      </c>
      <c r="H66" s="70" t="s">
        <v>478</v>
      </c>
      <c r="I66" s="70" t="s">
        <v>121</v>
      </c>
      <c r="J66" s="70">
        <v>2</v>
      </c>
    </row>
    <row r="67" spans="1:10" s="4" customFormat="1" ht="32.25" customHeight="1">
      <c r="A67" s="77">
        <v>60</v>
      </c>
      <c r="B67" s="83" t="s">
        <v>480</v>
      </c>
      <c r="C67" s="70" t="s">
        <v>116</v>
      </c>
      <c r="D67" s="70" t="s">
        <v>479</v>
      </c>
      <c r="E67" s="70" t="s">
        <v>29</v>
      </c>
      <c r="F67" s="76">
        <v>21</v>
      </c>
      <c r="G67" s="76">
        <v>21</v>
      </c>
      <c r="H67" s="76" t="s">
        <v>571</v>
      </c>
      <c r="I67" s="70" t="s">
        <v>113</v>
      </c>
      <c r="J67" s="76">
        <v>0</v>
      </c>
    </row>
    <row r="68" spans="1:10" s="4" customFormat="1" ht="32.25" customHeight="1">
      <c r="A68" s="77">
        <v>61</v>
      </c>
      <c r="B68" s="76" t="s">
        <v>415</v>
      </c>
      <c r="C68" s="70" t="s">
        <v>116</v>
      </c>
      <c r="D68" s="70" t="s">
        <v>479</v>
      </c>
      <c r="E68" s="70" t="s">
        <v>29</v>
      </c>
      <c r="F68" s="76">
        <v>27</v>
      </c>
      <c r="G68" s="76">
        <v>27</v>
      </c>
      <c r="H68" s="76" t="s">
        <v>357</v>
      </c>
      <c r="I68" s="70" t="s">
        <v>113</v>
      </c>
      <c r="J68" s="76">
        <v>0</v>
      </c>
    </row>
    <row r="69" spans="1:10" s="4" customFormat="1" ht="32.25" customHeight="1">
      <c r="A69" s="77">
        <v>62</v>
      </c>
      <c r="B69" s="80" t="s">
        <v>421</v>
      </c>
      <c r="C69" s="70" t="s">
        <v>116</v>
      </c>
      <c r="D69" s="70" t="s">
        <v>479</v>
      </c>
      <c r="E69" s="70" t="s">
        <v>29</v>
      </c>
      <c r="F69" s="76">
        <v>30</v>
      </c>
      <c r="G69" s="76">
        <v>30</v>
      </c>
      <c r="H69" s="76" t="s">
        <v>599</v>
      </c>
      <c r="I69" s="70" t="s">
        <v>113</v>
      </c>
      <c r="J69" s="76">
        <v>0</v>
      </c>
    </row>
    <row r="70" spans="1:10" s="4" customFormat="1" ht="32.25" customHeight="1">
      <c r="A70" s="77">
        <v>63</v>
      </c>
      <c r="B70" s="69" t="s">
        <v>407</v>
      </c>
      <c r="C70" s="70" t="s">
        <v>116</v>
      </c>
      <c r="D70" s="70" t="s">
        <v>479</v>
      </c>
      <c r="E70" s="76" t="s">
        <v>29</v>
      </c>
      <c r="F70" s="70">
        <v>55</v>
      </c>
      <c r="G70" s="70">
        <v>55</v>
      </c>
      <c r="H70" s="69" t="s">
        <v>572</v>
      </c>
      <c r="I70" s="70" t="s">
        <v>148</v>
      </c>
      <c r="J70" s="70">
        <v>0</v>
      </c>
    </row>
    <row r="71" spans="1:10" s="4" customFormat="1" ht="32.25" customHeight="1">
      <c r="A71" s="77">
        <v>64</v>
      </c>
      <c r="B71" s="69" t="s">
        <v>573</v>
      </c>
      <c r="C71" s="70" t="s">
        <v>116</v>
      </c>
      <c r="D71" s="70" t="s">
        <v>574</v>
      </c>
      <c r="E71" s="76" t="s">
        <v>29</v>
      </c>
      <c r="F71" s="70">
        <v>150</v>
      </c>
      <c r="G71" s="70">
        <v>80</v>
      </c>
      <c r="H71" s="80" t="s">
        <v>575</v>
      </c>
      <c r="I71" s="76" t="s">
        <v>114</v>
      </c>
      <c r="J71" s="70">
        <v>7</v>
      </c>
    </row>
    <row r="72" spans="1:10" s="4" customFormat="1" ht="25.5">
      <c r="A72" s="77">
        <v>65</v>
      </c>
      <c r="B72" s="76" t="s">
        <v>435</v>
      </c>
      <c r="C72" s="70" t="s">
        <v>28</v>
      </c>
      <c r="D72" s="76" t="s">
        <v>341</v>
      </c>
      <c r="E72" s="76" t="s">
        <v>29</v>
      </c>
      <c r="F72" s="76">
        <v>150</v>
      </c>
      <c r="G72" s="76">
        <v>16.8</v>
      </c>
      <c r="H72" s="76" t="s">
        <v>302</v>
      </c>
      <c r="I72" s="70" t="s">
        <v>132</v>
      </c>
      <c r="J72" s="76">
        <v>1</v>
      </c>
    </row>
    <row r="73" spans="1:10" s="4" customFormat="1" ht="25.5">
      <c r="A73" s="77">
        <v>66</v>
      </c>
      <c r="B73" s="76" t="s">
        <v>410</v>
      </c>
      <c r="C73" s="76" t="s">
        <v>37</v>
      </c>
      <c r="D73" s="76" t="s">
        <v>385</v>
      </c>
      <c r="E73" s="76" t="s">
        <v>29</v>
      </c>
      <c r="F73" s="76">
        <v>10</v>
      </c>
      <c r="G73" s="76">
        <v>10</v>
      </c>
      <c r="H73" s="76" t="s">
        <v>600</v>
      </c>
      <c r="I73" s="76" t="s">
        <v>180</v>
      </c>
      <c r="J73" s="76">
        <v>1</v>
      </c>
    </row>
    <row r="74" spans="1:10" s="4" customFormat="1" ht="25.5">
      <c r="A74" s="77">
        <v>67</v>
      </c>
      <c r="B74" s="69" t="s">
        <v>407</v>
      </c>
      <c r="C74" s="70" t="s">
        <v>28</v>
      </c>
      <c r="D74" s="70" t="s">
        <v>128</v>
      </c>
      <c r="E74" s="70" t="s">
        <v>29</v>
      </c>
      <c r="F74" s="70">
        <v>20</v>
      </c>
      <c r="G74" s="70">
        <v>20</v>
      </c>
      <c r="H74" s="70" t="s">
        <v>129</v>
      </c>
      <c r="I74" s="70" t="s">
        <v>113</v>
      </c>
      <c r="J74" s="70">
        <v>0</v>
      </c>
    </row>
    <row r="75" spans="1:10" s="4" customFormat="1" ht="25.5">
      <c r="A75" s="77">
        <v>68</v>
      </c>
      <c r="B75" s="69" t="s">
        <v>411</v>
      </c>
      <c r="C75" s="70" t="s">
        <v>116</v>
      </c>
      <c r="D75" s="76" t="s">
        <v>385</v>
      </c>
      <c r="E75" s="76" t="s">
        <v>29</v>
      </c>
      <c r="F75" s="70">
        <v>30</v>
      </c>
      <c r="G75" s="70">
        <v>30</v>
      </c>
      <c r="H75" s="69" t="s">
        <v>353</v>
      </c>
      <c r="I75" s="70" t="s">
        <v>148</v>
      </c>
      <c r="J75" s="70">
        <v>2</v>
      </c>
    </row>
    <row r="76" spans="1:10" s="4" customFormat="1" ht="25.5">
      <c r="A76" s="77">
        <v>69</v>
      </c>
      <c r="B76" s="69" t="s">
        <v>412</v>
      </c>
      <c r="C76" s="70" t="s">
        <v>116</v>
      </c>
      <c r="D76" s="76" t="s">
        <v>385</v>
      </c>
      <c r="E76" s="76" t="s">
        <v>29</v>
      </c>
      <c r="F76" s="70">
        <v>34</v>
      </c>
      <c r="G76" s="70">
        <v>34</v>
      </c>
      <c r="H76" s="69" t="s">
        <v>354</v>
      </c>
      <c r="I76" s="70" t="s">
        <v>148</v>
      </c>
      <c r="J76" s="70">
        <v>1</v>
      </c>
    </row>
    <row r="77" spans="1:10" s="4" customFormat="1" ht="25.5">
      <c r="A77" s="77">
        <v>70</v>
      </c>
      <c r="B77" s="69" t="s">
        <v>413</v>
      </c>
      <c r="C77" s="70" t="s">
        <v>116</v>
      </c>
      <c r="D77" s="76" t="s">
        <v>385</v>
      </c>
      <c r="E77" s="76" t="s">
        <v>29</v>
      </c>
      <c r="F77" s="70">
        <v>22</v>
      </c>
      <c r="G77" s="70">
        <v>20</v>
      </c>
      <c r="H77" s="69" t="s">
        <v>355</v>
      </c>
      <c r="I77" s="70" t="s">
        <v>148</v>
      </c>
      <c r="J77" s="70">
        <v>0</v>
      </c>
    </row>
    <row r="78" spans="1:10" s="4" customFormat="1" ht="25.5">
      <c r="A78" s="77">
        <v>71</v>
      </c>
      <c r="B78" s="69" t="s">
        <v>411</v>
      </c>
      <c r="C78" s="70" t="s">
        <v>116</v>
      </c>
      <c r="D78" s="76" t="s">
        <v>385</v>
      </c>
      <c r="E78" s="76" t="s">
        <v>29</v>
      </c>
      <c r="F78" s="70">
        <v>30</v>
      </c>
      <c r="G78" s="70">
        <v>30</v>
      </c>
      <c r="H78" s="69" t="s">
        <v>353</v>
      </c>
      <c r="I78" s="70" t="s">
        <v>148</v>
      </c>
      <c r="J78" s="70">
        <v>2</v>
      </c>
    </row>
    <row r="79" spans="1:10" s="4" customFormat="1" ht="25.5">
      <c r="A79" s="77">
        <v>72</v>
      </c>
      <c r="B79" s="69" t="s">
        <v>414</v>
      </c>
      <c r="C79" s="70" t="s">
        <v>116</v>
      </c>
      <c r="D79" s="76" t="s">
        <v>385</v>
      </c>
      <c r="E79" s="76" t="s">
        <v>29</v>
      </c>
      <c r="F79" s="70">
        <v>7</v>
      </c>
      <c r="G79" s="70">
        <v>7</v>
      </c>
      <c r="H79" s="69" t="s">
        <v>356</v>
      </c>
      <c r="I79" s="70" t="s">
        <v>148</v>
      </c>
      <c r="J79" s="70">
        <v>1</v>
      </c>
    </row>
    <row r="80" spans="1:10" s="4" customFormat="1" ht="25.5">
      <c r="A80" s="77">
        <v>73</v>
      </c>
      <c r="B80" s="69" t="s">
        <v>415</v>
      </c>
      <c r="C80" s="70" t="s">
        <v>116</v>
      </c>
      <c r="D80" s="76" t="s">
        <v>385</v>
      </c>
      <c r="E80" s="76" t="s">
        <v>29</v>
      </c>
      <c r="F80" s="70">
        <v>40</v>
      </c>
      <c r="G80" s="70">
        <v>40</v>
      </c>
      <c r="H80" s="69" t="s">
        <v>357</v>
      </c>
      <c r="I80" s="70" t="s">
        <v>148</v>
      </c>
      <c r="J80" s="70">
        <v>0</v>
      </c>
    </row>
    <row r="81" spans="1:10" s="4" customFormat="1" ht="25.5">
      <c r="A81" s="77">
        <v>74</v>
      </c>
      <c r="B81" s="69" t="s">
        <v>411</v>
      </c>
      <c r="C81" s="70" t="s">
        <v>116</v>
      </c>
      <c r="D81" s="76" t="s">
        <v>385</v>
      </c>
      <c r="E81" s="76" t="s">
        <v>29</v>
      </c>
      <c r="F81" s="70">
        <v>25</v>
      </c>
      <c r="G81" s="70">
        <v>25</v>
      </c>
      <c r="H81" s="69" t="s">
        <v>353</v>
      </c>
      <c r="I81" s="70" t="s">
        <v>148</v>
      </c>
      <c r="J81" s="70">
        <v>1</v>
      </c>
    </row>
    <row r="82" spans="1:10" s="4" customFormat="1" ht="25.5">
      <c r="A82" s="77">
        <v>75</v>
      </c>
      <c r="B82" s="69" t="s">
        <v>416</v>
      </c>
      <c r="C82" s="70" t="s">
        <v>116</v>
      </c>
      <c r="D82" s="76" t="s">
        <v>385</v>
      </c>
      <c r="E82" s="76" t="s">
        <v>29</v>
      </c>
      <c r="F82" s="70">
        <v>25</v>
      </c>
      <c r="G82" s="70">
        <v>25</v>
      </c>
      <c r="H82" s="69" t="s">
        <v>358</v>
      </c>
      <c r="I82" s="70" t="s">
        <v>148</v>
      </c>
      <c r="J82" s="70">
        <v>1</v>
      </c>
    </row>
    <row r="83" spans="1:10" s="4" customFormat="1" ht="25.5">
      <c r="A83" s="77">
        <v>76</v>
      </c>
      <c r="B83" s="69" t="s">
        <v>417</v>
      </c>
      <c r="C83" s="70" t="s">
        <v>116</v>
      </c>
      <c r="D83" s="76" t="s">
        <v>385</v>
      </c>
      <c r="E83" s="76" t="s">
        <v>29</v>
      </c>
      <c r="F83" s="70">
        <v>12</v>
      </c>
      <c r="G83" s="70">
        <v>12</v>
      </c>
      <c r="H83" s="69" t="s">
        <v>359</v>
      </c>
      <c r="I83" s="70" t="s">
        <v>148</v>
      </c>
      <c r="J83" s="70">
        <v>0</v>
      </c>
    </row>
    <row r="84" spans="1:10" s="4" customFormat="1" ht="25.5">
      <c r="A84" s="77">
        <v>77</v>
      </c>
      <c r="B84" s="69" t="s">
        <v>418</v>
      </c>
      <c r="C84" s="70" t="s">
        <v>116</v>
      </c>
      <c r="D84" s="76" t="s">
        <v>385</v>
      </c>
      <c r="E84" s="76" t="s">
        <v>29</v>
      </c>
      <c r="F84" s="70">
        <v>14</v>
      </c>
      <c r="G84" s="70">
        <v>14</v>
      </c>
      <c r="H84" s="69" t="s">
        <v>360</v>
      </c>
      <c r="I84" s="70" t="s">
        <v>148</v>
      </c>
      <c r="J84" s="70">
        <v>0</v>
      </c>
    </row>
    <row r="85" spans="1:10" s="4" customFormat="1" ht="25.5">
      <c r="A85" s="77">
        <v>78</v>
      </c>
      <c r="B85" s="69" t="s">
        <v>524</v>
      </c>
      <c r="C85" s="70" t="s">
        <v>116</v>
      </c>
      <c r="D85" s="76" t="s">
        <v>385</v>
      </c>
      <c r="E85" s="76" t="s">
        <v>29</v>
      </c>
      <c r="F85" s="70">
        <v>18</v>
      </c>
      <c r="G85" s="70">
        <v>18</v>
      </c>
      <c r="H85" s="69" t="s">
        <v>356</v>
      </c>
      <c r="I85" s="70" t="s">
        <v>148</v>
      </c>
      <c r="J85" s="70">
        <v>0</v>
      </c>
    </row>
    <row r="86" spans="1:10" s="4" customFormat="1" ht="25.5">
      <c r="A86" s="77">
        <v>79</v>
      </c>
      <c r="B86" s="69" t="s">
        <v>419</v>
      </c>
      <c r="C86" s="70" t="s">
        <v>116</v>
      </c>
      <c r="D86" s="76" t="s">
        <v>385</v>
      </c>
      <c r="E86" s="76" t="s">
        <v>29</v>
      </c>
      <c r="F86" s="70">
        <v>21</v>
      </c>
      <c r="G86" s="70">
        <v>21</v>
      </c>
      <c r="H86" s="69" t="s">
        <v>637</v>
      </c>
      <c r="I86" s="70" t="s">
        <v>148</v>
      </c>
      <c r="J86" s="70">
        <v>1</v>
      </c>
    </row>
    <row r="87" spans="1:10" s="4" customFormat="1" ht="25.5">
      <c r="A87" s="77">
        <v>80</v>
      </c>
      <c r="B87" s="69" t="s">
        <v>420</v>
      </c>
      <c r="C87" s="70" t="s">
        <v>116</v>
      </c>
      <c r="D87" s="76" t="s">
        <v>385</v>
      </c>
      <c r="E87" s="76" t="s">
        <v>29</v>
      </c>
      <c r="F87" s="70">
        <v>10</v>
      </c>
      <c r="G87" s="70">
        <v>10</v>
      </c>
      <c r="H87" s="69" t="s">
        <v>361</v>
      </c>
      <c r="I87" s="70" t="s">
        <v>148</v>
      </c>
      <c r="J87" s="70">
        <v>0</v>
      </c>
    </row>
    <row r="88" spans="1:10" s="4" customFormat="1" ht="25.5">
      <c r="A88" s="77">
        <v>81</v>
      </c>
      <c r="B88" s="91" t="s">
        <v>421</v>
      </c>
      <c r="C88" s="19" t="s">
        <v>116</v>
      </c>
      <c r="D88" s="8" t="s">
        <v>385</v>
      </c>
      <c r="E88" s="8" t="s">
        <v>29</v>
      </c>
      <c r="F88" s="19">
        <v>50</v>
      </c>
      <c r="G88" s="19">
        <v>50</v>
      </c>
      <c r="H88" s="91" t="s">
        <v>638</v>
      </c>
      <c r="I88" s="19" t="s">
        <v>148</v>
      </c>
      <c r="J88" s="19">
        <v>0</v>
      </c>
    </row>
    <row r="89" spans="1:10" s="4" customFormat="1" ht="25.5">
      <c r="A89" s="77">
        <v>82</v>
      </c>
      <c r="B89" s="69" t="s">
        <v>422</v>
      </c>
      <c r="C89" s="70" t="s">
        <v>116</v>
      </c>
      <c r="D89" s="76" t="s">
        <v>385</v>
      </c>
      <c r="E89" s="76" t="s">
        <v>29</v>
      </c>
      <c r="F89" s="70">
        <v>33</v>
      </c>
      <c r="G89" s="70">
        <v>33</v>
      </c>
      <c r="H89" s="69" t="s">
        <v>362</v>
      </c>
      <c r="I89" s="70" t="s">
        <v>148</v>
      </c>
      <c r="J89" s="70">
        <v>0</v>
      </c>
    </row>
    <row r="90" spans="1:10" s="4" customFormat="1" ht="25.5">
      <c r="A90" s="77">
        <v>83</v>
      </c>
      <c r="B90" s="69" t="s">
        <v>130</v>
      </c>
      <c r="C90" s="70" t="s">
        <v>28</v>
      </c>
      <c r="D90" s="70" t="s">
        <v>186</v>
      </c>
      <c r="E90" s="70" t="s">
        <v>31</v>
      </c>
      <c r="F90" s="70">
        <v>139</v>
      </c>
      <c r="G90" s="70">
        <v>22</v>
      </c>
      <c r="H90" s="70" t="s">
        <v>639</v>
      </c>
      <c r="I90" s="70" t="s">
        <v>117</v>
      </c>
      <c r="J90" s="79">
        <v>0</v>
      </c>
    </row>
    <row r="91" spans="1:10" s="4" customFormat="1" ht="25.5">
      <c r="A91" s="77">
        <v>84</v>
      </c>
      <c r="B91" s="69" t="s">
        <v>188</v>
      </c>
      <c r="C91" s="70" t="s">
        <v>28</v>
      </c>
      <c r="D91" s="70" t="s">
        <v>189</v>
      </c>
      <c r="E91" s="70" t="s">
        <v>190</v>
      </c>
      <c r="F91" s="70">
        <v>50</v>
      </c>
      <c r="G91" s="70">
        <v>21.6</v>
      </c>
      <c r="H91" s="70" t="s">
        <v>640</v>
      </c>
      <c r="I91" s="70" t="s">
        <v>117</v>
      </c>
      <c r="J91" s="70">
        <v>1</v>
      </c>
    </row>
    <row r="92" spans="1:10" s="4" customFormat="1" ht="25.5">
      <c r="A92" s="77">
        <v>85</v>
      </c>
      <c r="B92" s="69" t="s">
        <v>207</v>
      </c>
      <c r="C92" s="70" t="s">
        <v>116</v>
      </c>
      <c r="D92" s="70" t="s">
        <v>191</v>
      </c>
      <c r="E92" s="70" t="s">
        <v>120</v>
      </c>
      <c r="F92" s="70">
        <v>21</v>
      </c>
      <c r="G92" s="70">
        <v>21</v>
      </c>
      <c r="H92" s="70" t="s">
        <v>30</v>
      </c>
      <c r="I92" s="70" t="s">
        <v>117</v>
      </c>
      <c r="J92" s="70">
        <v>2</v>
      </c>
    </row>
    <row r="93" spans="1:10" s="4" customFormat="1" ht="25.5">
      <c r="A93" s="77">
        <v>86</v>
      </c>
      <c r="B93" s="69" t="s">
        <v>192</v>
      </c>
      <c r="C93" s="70" t="s">
        <v>28</v>
      </c>
      <c r="D93" s="70" t="s">
        <v>193</v>
      </c>
      <c r="E93" s="70" t="s">
        <v>31</v>
      </c>
      <c r="F93" s="70">
        <v>40</v>
      </c>
      <c r="G93" s="70">
        <v>40</v>
      </c>
      <c r="H93" s="70" t="s">
        <v>194</v>
      </c>
      <c r="I93" s="70" t="s">
        <v>117</v>
      </c>
      <c r="J93" s="70">
        <v>2</v>
      </c>
    </row>
    <row r="94" spans="1:10" s="4" customFormat="1" ht="25.5">
      <c r="A94" s="77">
        <v>87</v>
      </c>
      <c r="B94" s="69" t="s">
        <v>195</v>
      </c>
      <c r="C94" s="70" t="s">
        <v>28</v>
      </c>
      <c r="D94" s="70" t="s">
        <v>196</v>
      </c>
      <c r="E94" s="70" t="s">
        <v>120</v>
      </c>
      <c r="F94" s="70">
        <v>36</v>
      </c>
      <c r="G94" s="70">
        <v>23</v>
      </c>
      <c r="H94" s="70" t="s">
        <v>641</v>
      </c>
      <c r="I94" s="70" t="s">
        <v>114</v>
      </c>
      <c r="J94" s="70">
        <v>0</v>
      </c>
    </row>
    <row r="95" spans="1:10" s="4" customFormat="1" ht="25.5">
      <c r="A95" s="77">
        <v>88</v>
      </c>
      <c r="B95" s="69" t="s">
        <v>198</v>
      </c>
      <c r="C95" s="70" t="s">
        <v>28</v>
      </c>
      <c r="D95" s="70" t="s">
        <v>199</v>
      </c>
      <c r="E95" s="70" t="s">
        <v>31</v>
      </c>
      <c r="F95" s="70">
        <v>33</v>
      </c>
      <c r="G95" s="70">
        <v>20</v>
      </c>
      <c r="H95" s="70" t="s">
        <v>200</v>
      </c>
      <c r="I95" s="70" t="s">
        <v>201</v>
      </c>
      <c r="J95" s="70">
        <v>0</v>
      </c>
    </row>
    <row r="96" spans="1:10" s="4" customFormat="1" ht="25.5">
      <c r="A96" s="77">
        <v>89</v>
      </c>
      <c r="B96" s="69" t="s">
        <v>202</v>
      </c>
      <c r="C96" s="70" t="s">
        <v>28</v>
      </c>
      <c r="D96" s="70" t="s">
        <v>203</v>
      </c>
      <c r="E96" s="70" t="s">
        <v>120</v>
      </c>
      <c r="F96" s="70">
        <v>112.3</v>
      </c>
      <c r="G96" s="70">
        <v>33.1</v>
      </c>
      <c r="H96" s="70" t="s">
        <v>204</v>
      </c>
      <c r="I96" s="70" t="s">
        <v>117</v>
      </c>
      <c r="J96" s="70">
        <v>0</v>
      </c>
    </row>
    <row r="97" spans="1:10" s="4" customFormat="1" ht="12.75">
      <c r="A97" s="77"/>
      <c r="B97" s="69"/>
      <c r="C97" s="70"/>
      <c r="D97" s="70"/>
      <c r="E97" s="70"/>
      <c r="F97" s="100">
        <f>SUM(F8:F96)</f>
        <v>11801.4</v>
      </c>
      <c r="G97" s="100">
        <f>SUM(G8:G96)</f>
        <v>4971.750000000001</v>
      </c>
      <c r="H97" s="70"/>
      <c r="I97" s="70"/>
      <c r="J97" s="70"/>
    </row>
    <row r="98" spans="1:10" s="4" customFormat="1" ht="25.5">
      <c r="A98" s="77">
        <v>1</v>
      </c>
      <c r="B98" s="69" t="s">
        <v>188</v>
      </c>
      <c r="C98" s="70" t="s">
        <v>28</v>
      </c>
      <c r="D98" s="70" t="s">
        <v>424</v>
      </c>
      <c r="E98" s="70" t="s">
        <v>112</v>
      </c>
      <c r="F98" s="70">
        <v>150</v>
      </c>
      <c r="G98" s="70">
        <v>42</v>
      </c>
      <c r="H98" s="70" t="s">
        <v>206</v>
      </c>
      <c r="I98" s="70" t="s">
        <v>117</v>
      </c>
      <c r="J98" s="70">
        <v>2</v>
      </c>
    </row>
    <row r="99" spans="1:10" s="4" customFormat="1" ht="25.5">
      <c r="A99" s="77">
        <v>2</v>
      </c>
      <c r="B99" s="69" t="s">
        <v>207</v>
      </c>
      <c r="C99" s="70" t="s">
        <v>28</v>
      </c>
      <c r="D99" s="70" t="s">
        <v>208</v>
      </c>
      <c r="E99" s="70" t="s">
        <v>29</v>
      </c>
      <c r="F99" s="70">
        <v>79.4</v>
      </c>
      <c r="G99" s="70">
        <v>20</v>
      </c>
      <c r="H99" s="70" t="s">
        <v>209</v>
      </c>
      <c r="I99" s="70" t="s">
        <v>114</v>
      </c>
      <c r="J99" s="70">
        <v>1</v>
      </c>
    </row>
    <row r="100" spans="1:10" s="4" customFormat="1" ht="25.5">
      <c r="A100" s="77">
        <v>3</v>
      </c>
      <c r="B100" s="84" t="s">
        <v>197</v>
      </c>
      <c r="C100" s="70" t="s">
        <v>37</v>
      </c>
      <c r="D100" s="70" t="s">
        <v>210</v>
      </c>
      <c r="E100" s="85" t="s">
        <v>31</v>
      </c>
      <c r="F100" s="85">
        <v>165</v>
      </c>
      <c r="G100" s="85">
        <v>36</v>
      </c>
      <c r="H100" s="85" t="s">
        <v>438</v>
      </c>
      <c r="I100" s="70" t="s">
        <v>117</v>
      </c>
      <c r="J100" s="85">
        <v>1</v>
      </c>
    </row>
    <row r="101" spans="1:10" s="4" customFormat="1" ht="25.5">
      <c r="A101" s="77">
        <v>4</v>
      </c>
      <c r="B101" s="69" t="s">
        <v>197</v>
      </c>
      <c r="C101" s="70" t="s">
        <v>37</v>
      </c>
      <c r="D101" s="70" t="s">
        <v>211</v>
      </c>
      <c r="E101" s="70" t="s">
        <v>31</v>
      </c>
      <c r="F101" s="70">
        <v>129</v>
      </c>
      <c r="G101" s="70">
        <v>69</v>
      </c>
      <c r="H101" s="70" t="s">
        <v>438</v>
      </c>
      <c r="I101" s="70" t="s">
        <v>117</v>
      </c>
      <c r="J101" s="70">
        <v>1</v>
      </c>
    </row>
    <row r="102" spans="1:10" s="4" customFormat="1" ht="12.75">
      <c r="A102" s="77"/>
      <c r="B102" s="69"/>
      <c r="C102" s="70"/>
      <c r="D102" s="70"/>
      <c r="E102" s="70"/>
      <c r="F102" s="100">
        <f>SUM(F98:F101)</f>
        <v>523.4</v>
      </c>
      <c r="G102" s="100">
        <f>SUM(G98:G101)</f>
        <v>167</v>
      </c>
      <c r="H102" s="70"/>
      <c r="I102" s="70"/>
      <c r="J102" s="70"/>
    </row>
    <row r="103" spans="1:10" s="4" customFormat="1" ht="25.5">
      <c r="A103" s="77">
        <v>1</v>
      </c>
      <c r="B103" s="91" t="s">
        <v>531</v>
      </c>
      <c r="C103" s="19" t="s">
        <v>28</v>
      </c>
      <c r="D103" s="19" t="s">
        <v>213</v>
      </c>
      <c r="E103" s="70" t="s">
        <v>214</v>
      </c>
      <c r="F103" s="70">
        <v>26</v>
      </c>
      <c r="G103" s="70">
        <v>12</v>
      </c>
      <c r="H103" s="70" t="s">
        <v>215</v>
      </c>
      <c r="I103" s="70" t="s">
        <v>114</v>
      </c>
      <c r="J103" s="70">
        <v>3</v>
      </c>
    </row>
    <row r="104" spans="1:10" s="4" customFormat="1" ht="25.5">
      <c r="A104" s="77">
        <v>2</v>
      </c>
      <c r="B104" s="69" t="s">
        <v>216</v>
      </c>
      <c r="C104" s="70" t="s">
        <v>28</v>
      </c>
      <c r="D104" s="70" t="s">
        <v>217</v>
      </c>
      <c r="E104" s="70" t="s">
        <v>69</v>
      </c>
      <c r="F104" s="70">
        <v>342</v>
      </c>
      <c r="G104" s="70">
        <v>34</v>
      </c>
      <c r="H104" s="70" t="s">
        <v>438</v>
      </c>
      <c r="I104" s="70" t="s">
        <v>117</v>
      </c>
      <c r="J104" s="70">
        <v>1</v>
      </c>
    </row>
    <row r="105" spans="1:10" s="4" customFormat="1" ht="25.5">
      <c r="A105" s="77">
        <v>3</v>
      </c>
      <c r="B105" s="69" t="s">
        <v>337</v>
      </c>
      <c r="C105" s="70" t="s">
        <v>28</v>
      </c>
      <c r="D105" s="70" t="s">
        <v>218</v>
      </c>
      <c r="E105" s="70" t="s">
        <v>219</v>
      </c>
      <c r="F105" s="70">
        <v>348</v>
      </c>
      <c r="G105" s="70">
        <v>50</v>
      </c>
      <c r="H105" s="70" t="s">
        <v>338</v>
      </c>
      <c r="I105" s="70" t="s">
        <v>117</v>
      </c>
      <c r="J105" s="70">
        <v>2</v>
      </c>
    </row>
    <row r="106" spans="1:10" s="4" customFormat="1" ht="25.5">
      <c r="A106" s="77">
        <v>4</v>
      </c>
      <c r="B106" s="69" t="s">
        <v>220</v>
      </c>
      <c r="C106" s="70" t="s">
        <v>28</v>
      </c>
      <c r="D106" s="70" t="s">
        <v>221</v>
      </c>
      <c r="E106" s="70" t="s">
        <v>67</v>
      </c>
      <c r="F106" s="70">
        <v>90</v>
      </c>
      <c r="G106" s="70">
        <v>27</v>
      </c>
      <c r="H106" s="70" t="s">
        <v>222</v>
      </c>
      <c r="I106" s="70" t="s">
        <v>117</v>
      </c>
      <c r="J106" s="70">
        <v>0</v>
      </c>
    </row>
    <row r="107" spans="1:10" s="4" customFormat="1" ht="25.5">
      <c r="A107" s="77">
        <v>5</v>
      </c>
      <c r="B107" s="69" t="s">
        <v>220</v>
      </c>
      <c r="C107" s="70" t="s">
        <v>28</v>
      </c>
      <c r="D107" s="70" t="s">
        <v>223</v>
      </c>
      <c r="E107" s="70" t="s">
        <v>224</v>
      </c>
      <c r="F107" s="70">
        <v>97</v>
      </c>
      <c r="G107" s="70">
        <v>71</v>
      </c>
      <c r="H107" s="70" t="s">
        <v>215</v>
      </c>
      <c r="I107" s="70" t="s">
        <v>117</v>
      </c>
      <c r="J107" s="70">
        <v>2</v>
      </c>
    </row>
    <row r="108" spans="1:10" s="4" customFormat="1" ht="25.5">
      <c r="A108" s="77">
        <v>6</v>
      </c>
      <c r="B108" s="69" t="s">
        <v>225</v>
      </c>
      <c r="C108" s="70" t="s">
        <v>28</v>
      </c>
      <c r="D108" s="70" t="s">
        <v>226</v>
      </c>
      <c r="E108" s="70" t="s">
        <v>143</v>
      </c>
      <c r="F108" s="70">
        <v>36</v>
      </c>
      <c r="G108" s="70">
        <v>19.7</v>
      </c>
      <c r="H108" s="70" t="s">
        <v>427</v>
      </c>
      <c r="I108" s="70" t="s">
        <v>117</v>
      </c>
      <c r="J108" s="70">
        <v>0</v>
      </c>
    </row>
    <row r="109" spans="1:10" s="4" customFormat="1" ht="25.5">
      <c r="A109" s="77">
        <v>7</v>
      </c>
      <c r="B109" s="69" t="s">
        <v>227</v>
      </c>
      <c r="C109" s="70" t="s">
        <v>28</v>
      </c>
      <c r="D109" s="70" t="s">
        <v>228</v>
      </c>
      <c r="E109" s="70" t="s">
        <v>229</v>
      </c>
      <c r="F109" s="70">
        <v>345</v>
      </c>
      <c r="G109" s="70">
        <v>26.2</v>
      </c>
      <c r="H109" s="70" t="s">
        <v>230</v>
      </c>
      <c r="I109" s="70" t="s">
        <v>117</v>
      </c>
      <c r="J109" s="70">
        <v>0</v>
      </c>
    </row>
    <row r="110" spans="1:10" s="4" customFormat="1" ht="25.5">
      <c r="A110" s="77">
        <v>8</v>
      </c>
      <c r="B110" s="69" t="s">
        <v>197</v>
      </c>
      <c r="C110" s="70" t="s">
        <v>28</v>
      </c>
      <c r="D110" s="70" t="s">
        <v>231</v>
      </c>
      <c r="E110" s="70" t="s">
        <v>120</v>
      </c>
      <c r="F110" s="70">
        <v>91</v>
      </c>
      <c r="G110" s="70">
        <v>38</v>
      </c>
      <c r="H110" s="70" t="s">
        <v>438</v>
      </c>
      <c r="I110" s="70" t="s">
        <v>117</v>
      </c>
      <c r="J110" s="70">
        <v>1</v>
      </c>
    </row>
    <row r="111" spans="1:10" s="4" customFormat="1" ht="25.5">
      <c r="A111" s="77">
        <v>9</v>
      </c>
      <c r="B111" s="69" t="s">
        <v>233</v>
      </c>
      <c r="C111" s="70" t="s">
        <v>28</v>
      </c>
      <c r="D111" s="70" t="s">
        <v>232</v>
      </c>
      <c r="E111" s="70" t="s">
        <v>67</v>
      </c>
      <c r="F111" s="70">
        <v>191</v>
      </c>
      <c r="G111" s="70">
        <v>25</v>
      </c>
      <c r="H111" s="86" t="s">
        <v>517</v>
      </c>
      <c r="I111" s="70" t="s">
        <v>117</v>
      </c>
      <c r="J111" s="70">
        <v>1</v>
      </c>
    </row>
    <row r="112" spans="1:10" s="4" customFormat="1" ht="25.5">
      <c r="A112" s="77">
        <v>10</v>
      </c>
      <c r="B112" s="69" t="s">
        <v>216</v>
      </c>
      <c r="C112" s="70" t="s">
        <v>28</v>
      </c>
      <c r="D112" s="70" t="s">
        <v>234</v>
      </c>
      <c r="E112" s="70" t="s">
        <v>120</v>
      </c>
      <c r="F112" s="70">
        <v>137</v>
      </c>
      <c r="G112" s="70">
        <v>30</v>
      </c>
      <c r="H112" s="70" t="s">
        <v>438</v>
      </c>
      <c r="I112" s="70" t="s">
        <v>117</v>
      </c>
      <c r="J112" s="70">
        <v>1</v>
      </c>
    </row>
    <row r="113" spans="1:10" s="4" customFormat="1" ht="25.5">
      <c r="A113" s="77">
        <v>11</v>
      </c>
      <c r="B113" s="76" t="s">
        <v>237</v>
      </c>
      <c r="C113" s="76" t="s">
        <v>37</v>
      </c>
      <c r="D113" s="70" t="s">
        <v>238</v>
      </c>
      <c r="E113" s="76" t="s">
        <v>29</v>
      </c>
      <c r="F113" s="76">
        <v>55</v>
      </c>
      <c r="G113" s="76">
        <v>35</v>
      </c>
      <c r="H113" s="76" t="s">
        <v>642</v>
      </c>
      <c r="I113" s="70" t="s">
        <v>132</v>
      </c>
      <c r="J113" s="76">
        <v>0</v>
      </c>
    </row>
    <row r="114" spans="1:10" s="4" customFormat="1" ht="25.5">
      <c r="A114" s="77">
        <v>12</v>
      </c>
      <c r="B114" s="93" t="s">
        <v>609</v>
      </c>
      <c r="C114" s="19" t="s">
        <v>116</v>
      </c>
      <c r="D114" s="19" t="s">
        <v>610</v>
      </c>
      <c r="E114" s="8" t="s">
        <v>29</v>
      </c>
      <c r="F114" s="8">
        <v>64.7</v>
      </c>
      <c r="G114" s="8">
        <v>31.3</v>
      </c>
      <c r="H114" s="8" t="s">
        <v>608</v>
      </c>
      <c r="I114" s="19" t="s">
        <v>117</v>
      </c>
      <c r="J114" s="8">
        <v>2</v>
      </c>
    </row>
    <row r="115" spans="1:10" s="4" customFormat="1" ht="12.75">
      <c r="A115" s="77"/>
      <c r="B115" s="93"/>
      <c r="C115" s="19"/>
      <c r="D115" s="19"/>
      <c r="E115" s="8"/>
      <c r="F115" s="101">
        <f>SUM(F103:F114)</f>
        <v>1822.7</v>
      </c>
      <c r="G115" s="101">
        <f>SUM(G103:G114)</f>
        <v>399.2</v>
      </c>
      <c r="H115" s="8"/>
      <c r="I115" s="19"/>
      <c r="J115" s="8"/>
    </row>
    <row r="116" spans="1:10" s="4" customFormat="1" ht="25.5">
      <c r="A116" s="77">
        <v>1</v>
      </c>
      <c r="B116" s="69" t="s">
        <v>235</v>
      </c>
      <c r="C116" s="70" t="s">
        <v>28</v>
      </c>
      <c r="D116" s="70" t="s">
        <v>236</v>
      </c>
      <c r="E116" s="70" t="s">
        <v>212</v>
      </c>
      <c r="F116" s="70">
        <v>302</v>
      </c>
      <c r="G116" s="70">
        <v>54</v>
      </c>
      <c r="H116" s="70" t="s">
        <v>643</v>
      </c>
      <c r="I116" s="70" t="s">
        <v>117</v>
      </c>
      <c r="J116" s="70">
        <v>2</v>
      </c>
    </row>
    <row r="117" spans="1:10" s="4" customFormat="1" ht="25.5">
      <c r="A117" s="77">
        <v>2</v>
      </c>
      <c r="B117" s="69" t="s">
        <v>205</v>
      </c>
      <c r="C117" s="70" t="s">
        <v>28</v>
      </c>
      <c r="D117" s="70" t="s">
        <v>348</v>
      </c>
      <c r="E117" s="70" t="s">
        <v>67</v>
      </c>
      <c r="F117" s="70">
        <v>60</v>
      </c>
      <c r="G117" s="70">
        <v>20</v>
      </c>
      <c r="H117" s="70" t="s">
        <v>239</v>
      </c>
      <c r="I117" s="70" t="s">
        <v>117</v>
      </c>
      <c r="J117" s="70">
        <v>1</v>
      </c>
    </row>
    <row r="118" spans="1:10" s="4" customFormat="1" ht="25.5">
      <c r="A118" s="77">
        <v>3</v>
      </c>
      <c r="B118" s="69" t="s">
        <v>240</v>
      </c>
      <c r="C118" s="70" t="s">
        <v>116</v>
      </c>
      <c r="D118" s="70" t="s">
        <v>241</v>
      </c>
      <c r="E118" s="70" t="s">
        <v>29</v>
      </c>
      <c r="F118" s="70">
        <v>49</v>
      </c>
      <c r="G118" s="70">
        <v>30.3</v>
      </c>
      <c r="H118" s="70" t="s">
        <v>30</v>
      </c>
      <c r="I118" s="70" t="s">
        <v>117</v>
      </c>
      <c r="J118" s="70">
        <v>1</v>
      </c>
    </row>
    <row r="119" spans="1:10" s="4" customFormat="1" ht="25.5">
      <c r="A119" s="77">
        <v>4</v>
      </c>
      <c r="B119" s="69" t="s">
        <v>157</v>
      </c>
      <c r="C119" s="70" t="s">
        <v>28</v>
      </c>
      <c r="D119" s="70" t="s">
        <v>242</v>
      </c>
      <c r="E119" s="70" t="s">
        <v>31</v>
      </c>
      <c r="F119" s="70">
        <v>139.1</v>
      </c>
      <c r="G119" s="70">
        <v>25</v>
      </c>
      <c r="H119" s="70" t="s">
        <v>243</v>
      </c>
      <c r="I119" s="70" t="s">
        <v>117</v>
      </c>
      <c r="J119" s="70">
        <v>1</v>
      </c>
    </row>
    <row r="120" spans="1:10" s="4" customFormat="1" ht="25.5">
      <c r="A120" s="77">
        <v>5</v>
      </c>
      <c r="B120" s="69" t="s">
        <v>216</v>
      </c>
      <c r="C120" s="70" t="s">
        <v>28</v>
      </c>
      <c r="D120" s="70" t="s">
        <v>349</v>
      </c>
      <c r="E120" s="70" t="s">
        <v>120</v>
      </c>
      <c r="F120" s="70">
        <v>148</v>
      </c>
      <c r="G120" s="70">
        <v>30</v>
      </c>
      <c r="H120" s="70" t="s">
        <v>438</v>
      </c>
      <c r="I120" s="70" t="s">
        <v>117</v>
      </c>
      <c r="J120" s="70">
        <v>1</v>
      </c>
    </row>
    <row r="121" spans="1:10" s="4" customFormat="1" ht="12.75">
      <c r="A121" s="77"/>
      <c r="B121" s="69"/>
      <c r="C121" s="70"/>
      <c r="D121" s="70"/>
      <c r="E121" s="70"/>
      <c r="F121" s="102">
        <f>SUM(F116:F120)</f>
        <v>698.1</v>
      </c>
      <c r="G121" s="102">
        <f>SUM(G116:G120)</f>
        <v>159.3</v>
      </c>
      <c r="H121" s="70"/>
      <c r="I121" s="70"/>
      <c r="J121" s="70"/>
    </row>
    <row r="122" spans="1:10" s="4" customFormat="1" ht="25.5">
      <c r="A122" s="77">
        <v>1</v>
      </c>
      <c r="B122" s="69" t="s">
        <v>244</v>
      </c>
      <c r="C122" s="70" t="s">
        <v>28</v>
      </c>
      <c r="D122" s="70" t="s">
        <v>245</v>
      </c>
      <c r="E122" s="70" t="s">
        <v>246</v>
      </c>
      <c r="F122" s="70">
        <v>18</v>
      </c>
      <c r="G122" s="70">
        <v>18</v>
      </c>
      <c r="H122" s="70" t="s">
        <v>440</v>
      </c>
      <c r="I122" s="70" t="s">
        <v>117</v>
      </c>
      <c r="J122" s="70">
        <v>0</v>
      </c>
    </row>
    <row r="123" spans="1:10" s="4" customFormat="1" ht="25.5">
      <c r="A123" s="77">
        <v>2</v>
      </c>
      <c r="B123" s="69" t="s">
        <v>247</v>
      </c>
      <c r="C123" s="70" t="s">
        <v>28</v>
      </c>
      <c r="D123" s="70" t="s">
        <v>248</v>
      </c>
      <c r="E123" s="70" t="s">
        <v>249</v>
      </c>
      <c r="F123" s="70">
        <v>35.23</v>
      </c>
      <c r="G123" s="70">
        <v>21.6</v>
      </c>
      <c r="H123" s="70" t="s">
        <v>442</v>
      </c>
      <c r="I123" s="70" t="s">
        <v>117</v>
      </c>
      <c r="J123" s="70">
        <v>2</v>
      </c>
    </row>
    <row r="124" spans="1:10" s="4" customFormat="1" ht="25.5">
      <c r="A124" s="77">
        <v>3</v>
      </c>
      <c r="B124" s="69" t="s">
        <v>250</v>
      </c>
      <c r="C124" s="70" t="s">
        <v>28</v>
      </c>
      <c r="D124" s="70" t="s">
        <v>251</v>
      </c>
      <c r="E124" s="70" t="s">
        <v>120</v>
      </c>
      <c r="F124" s="71">
        <v>268.4</v>
      </c>
      <c r="G124" s="71">
        <v>25</v>
      </c>
      <c r="H124" s="70" t="s">
        <v>252</v>
      </c>
      <c r="I124" s="70" t="s">
        <v>117</v>
      </c>
      <c r="J124" s="70">
        <v>2</v>
      </c>
    </row>
    <row r="125" spans="1:10" s="4" customFormat="1" ht="25.5">
      <c r="A125" s="77">
        <v>4</v>
      </c>
      <c r="B125" s="69" t="s">
        <v>253</v>
      </c>
      <c r="C125" s="70" t="s">
        <v>28</v>
      </c>
      <c r="D125" s="70" t="s">
        <v>254</v>
      </c>
      <c r="E125" s="70" t="s">
        <v>255</v>
      </c>
      <c r="F125" s="71">
        <v>60</v>
      </c>
      <c r="G125" s="71">
        <v>40</v>
      </c>
      <c r="H125" s="70" t="s">
        <v>256</v>
      </c>
      <c r="I125" s="70" t="s">
        <v>117</v>
      </c>
      <c r="J125" s="70">
        <v>1</v>
      </c>
    </row>
    <row r="126" spans="1:10" s="4" customFormat="1" ht="25.5">
      <c r="A126" s="77">
        <v>5</v>
      </c>
      <c r="B126" s="69" t="s">
        <v>257</v>
      </c>
      <c r="C126" s="70" t="s">
        <v>28</v>
      </c>
      <c r="D126" s="70" t="s">
        <v>258</v>
      </c>
      <c r="E126" s="70" t="s">
        <v>246</v>
      </c>
      <c r="F126" s="70">
        <v>60.5</v>
      </c>
      <c r="G126" s="70">
        <v>27.6</v>
      </c>
      <c r="H126" s="70" t="s">
        <v>442</v>
      </c>
      <c r="I126" s="70" t="s">
        <v>117</v>
      </c>
      <c r="J126" s="70">
        <v>2</v>
      </c>
    </row>
    <row r="127" spans="1:10" s="4" customFormat="1" ht="25.5">
      <c r="A127" s="77">
        <v>6</v>
      </c>
      <c r="B127" s="69" t="s">
        <v>259</v>
      </c>
      <c r="C127" s="70" t="s">
        <v>28</v>
      </c>
      <c r="D127" s="70" t="s">
        <v>260</v>
      </c>
      <c r="E127" s="70" t="s">
        <v>137</v>
      </c>
      <c r="F127" s="70">
        <v>60.3</v>
      </c>
      <c r="G127" s="70">
        <v>35.69</v>
      </c>
      <c r="H127" s="70" t="s">
        <v>441</v>
      </c>
      <c r="I127" s="70" t="s">
        <v>117</v>
      </c>
      <c r="J127" s="70">
        <v>0</v>
      </c>
    </row>
    <row r="128" spans="1:10" s="4" customFormat="1" ht="25.5">
      <c r="A128" s="77">
        <v>7</v>
      </c>
      <c r="B128" s="69" t="s">
        <v>261</v>
      </c>
      <c r="C128" s="70" t="s">
        <v>28</v>
      </c>
      <c r="D128" s="70" t="s">
        <v>262</v>
      </c>
      <c r="E128" s="70" t="s">
        <v>212</v>
      </c>
      <c r="F128" s="70">
        <v>130</v>
      </c>
      <c r="G128" s="70">
        <v>29</v>
      </c>
      <c r="H128" s="70" t="s">
        <v>644</v>
      </c>
      <c r="I128" s="70" t="s">
        <v>117</v>
      </c>
      <c r="J128" s="70">
        <v>2</v>
      </c>
    </row>
    <row r="129" spans="1:10" s="4" customFormat="1" ht="25.5">
      <c r="A129" s="77">
        <v>8</v>
      </c>
      <c r="B129" s="69" t="s">
        <v>157</v>
      </c>
      <c r="C129" s="70" t="s">
        <v>28</v>
      </c>
      <c r="D129" s="70" t="s">
        <v>636</v>
      </c>
      <c r="E129" s="70" t="s">
        <v>449</v>
      </c>
      <c r="F129" s="70">
        <v>133.8</v>
      </c>
      <c r="G129" s="70">
        <v>16</v>
      </c>
      <c r="H129" s="70" t="s">
        <v>243</v>
      </c>
      <c r="I129" s="70" t="s">
        <v>117</v>
      </c>
      <c r="J129" s="70">
        <v>0</v>
      </c>
    </row>
    <row r="130" spans="1:10" s="4" customFormat="1" ht="25.5">
      <c r="A130" s="77">
        <v>9</v>
      </c>
      <c r="B130" s="69" t="s">
        <v>216</v>
      </c>
      <c r="C130" s="70" t="s">
        <v>28</v>
      </c>
      <c r="D130" s="70" t="s">
        <v>263</v>
      </c>
      <c r="E130" s="70" t="s">
        <v>31</v>
      </c>
      <c r="F130" s="70">
        <v>129</v>
      </c>
      <c r="G130" s="70">
        <v>34</v>
      </c>
      <c r="H130" s="70" t="s">
        <v>438</v>
      </c>
      <c r="I130" s="70" t="s">
        <v>117</v>
      </c>
      <c r="J130" s="70">
        <v>1</v>
      </c>
    </row>
    <row r="131" spans="1:10" s="4" customFormat="1" ht="12.75">
      <c r="A131" s="77"/>
      <c r="B131" s="69"/>
      <c r="C131" s="70"/>
      <c r="D131" s="70"/>
      <c r="E131" s="70"/>
      <c r="F131" s="102">
        <f>SUM(F122:F130)</f>
        <v>895.23</v>
      </c>
      <c r="G131" s="102">
        <f>SUM(G122:G130)</f>
        <v>246.89</v>
      </c>
      <c r="H131" s="70"/>
      <c r="I131" s="70"/>
      <c r="J131" s="70"/>
    </row>
    <row r="132" spans="1:10" s="4" customFormat="1" ht="25.5">
      <c r="A132" s="77">
        <v>1</v>
      </c>
      <c r="B132" s="69" t="s">
        <v>264</v>
      </c>
      <c r="C132" s="70" t="s">
        <v>28</v>
      </c>
      <c r="D132" s="70" t="s">
        <v>265</v>
      </c>
      <c r="E132" s="70" t="s">
        <v>137</v>
      </c>
      <c r="F132" s="70">
        <v>38.8</v>
      </c>
      <c r="G132" s="70">
        <v>19</v>
      </c>
      <c r="H132" s="70" t="s">
        <v>266</v>
      </c>
      <c r="I132" s="70" t="s">
        <v>117</v>
      </c>
      <c r="J132" s="70">
        <v>1</v>
      </c>
    </row>
    <row r="133" spans="1:10" s="4" customFormat="1" ht="25.5">
      <c r="A133" s="77">
        <v>2</v>
      </c>
      <c r="B133" s="69" t="s">
        <v>605</v>
      </c>
      <c r="C133" s="70" t="s">
        <v>116</v>
      </c>
      <c r="D133" s="70" t="s">
        <v>603</v>
      </c>
      <c r="E133" s="70" t="s">
        <v>29</v>
      </c>
      <c r="F133" s="70">
        <v>58</v>
      </c>
      <c r="G133" s="70">
        <v>32</v>
      </c>
      <c r="H133" s="70" t="s">
        <v>604</v>
      </c>
      <c r="I133" s="70" t="s">
        <v>117</v>
      </c>
      <c r="J133" s="70">
        <v>2</v>
      </c>
    </row>
    <row r="134" spans="1:10" s="4" customFormat="1" ht="25.5">
      <c r="A134" s="77">
        <v>3</v>
      </c>
      <c r="B134" s="69" t="s">
        <v>268</v>
      </c>
      <c r="C134" s="70" t="s">
        <v>116</v>
      </c>
      <c r="D134" s="70" t="s">
        <v>269</v>
      </c>
      <c r="E134" s="70" t="s">
        <v>212</v>
      </c>
      <c r="F134" s="70">
        <v>37</v>
      </c>
      <c r="G134" s="70">
        <v>20</v>
      </c>
      <c r="H134" s="70" t="s">
        <v>30</v>
      </c>
      <c r="I134" s="70" t="s">
        <v>117</v>
      </c>
      <c r="J134" s="70">
        <v>2</v>
      </c>
    </row>
    <row r="135" spans="1:10" s="4" customFormat="1" ht="25.5">
      <c r="A135" s="77">
        <v>4</v>
      </c>
      <c r="B135" s="69" t="s">
        <v>270</v>
      </c>
      <c r="C135" s="70" t="s">
        <v>28</v>
      </c>
      <c r="D135" s="70" t="s">
        <v>271</v>
      </c>
      <c r="E135" s="70" t="s">
        <v>143</v>
      </c>
      <c r="F135" s="70">
        <v>37.2</v>
      </c>
      <c r="G135" s="70">
        <v>37.2</v>
      </c>
      <c r="H135" s="70" t="s">
        <v>272</v>
      </c>
      <c r="I135" s="70" t="s">
        <v>114</v>
      </c>
      <c r="J135" s="70">
        <v>0</v>
      </c>
    </row>
    <row r="136" spans="1:10" s="4" customFormat="1" ht="25.5">
      <c r="A136" s="77">
        <v>5</v>
      </c>
      <c r="B136" s="69" t="s">
        <v>273</v>
      </c>
      <c r="C136" s="70" t="s">
        <v>28</v>
      </c>
      <c r="D136" s="70" t="s">
        <v>274</v>
      </c>
      <c r="E136" s="70" t="s">
        <v>120</v>
      </c>
      <c r="F136" s="70">
        <v>100.3</v>
      </c>
      <c r="G136" s="70">
        <v>17</v>
      </c>
      <c r="H136" s="70" t="s">
        <v>275</v>
      </c>
      <c r="I136" s="70" t="s">
        <v>117</v>
      </c>
      <c r="J136" s="70">
        <v>1</v>
      </c>
    </row>
    <row r="137" spans="1:10" s="4" customFormat="1" ht="25.5">
      <c r="A137" s="77">
        <v>6</v>
      </c>
      <c r="B137" s="69" t="s">
        <v>528</v>
      </c>
      <c r="C137" s="70" t="s">
        <v>28</v>
      </c>
      <c r="D137" s="70" t="s">
        <v>276</v>
      </c>
      <c r="E137" s="70" t="s">
        <v>68</v>
      </c>
      <c r="F137" s="70">
        <v>87.4</v>
      </c>
      <c r="G137" s="70">
        <v>19</v>
      </c>
      <c r="H137" s="70" t="s">
        <v>527</v>
      </c>
      <c r="I137" s="70" t="s">
        <v>117</v>
      </c>
      <c r="J137" s="71">
        <v>1</v>
      </c>
    </row>
    <row r="138" spans="1:10" s="4" customFormat="1" ht="25.5">
      <c r="A138" s="77">
        <v>7</v>
      </c>
      <c r="B138" s="69" t="s">
        <v>277</v>
      </c>
      <c r="C138" s="70" t="s">
        <v>28</v>
      </c>
      <c r="D138" s="70" t="s">
        <v>278</v>
      </c>
      <c r="E138" s="70" t="s">
        <v>279</v>
      </c>
      <c r="F138" s="70">
        <v>44.9</v>
      </c>
      <c r="G138" s="70">
        <v>30.1</v>
      </c>
      <c r="H138" s="70" t="s">
        <v>431</v>
      </c>
      <c r="I138" s="70" t="s">
        <v>117</v>
      </c>
      <c r="J138" s="70">
        <v>0</v>
      </c>
    </row>
    <row r="139" spans="1:10" s="4" customFormat="1" ht="25.5">
      <c r="A139" s="77">
        <v>8</v>
      </c>
      <c r="B139" s="69" t="s">
        <v>280</v>
      </c>
      <c r="C139" s="70" t="s">
        <v>28</v>
      </c>
      <c r="D139" s="70" t="s">
        <v>281</v>
      </c>
      <c r="E139" s="70" t="s">
        <v>120</v>
      </c>
      <c r="F139" s="70">
        <v>113</v>
      </c>
      <c r="G139" s="70">
        <v>29</v>
      </c>
      <c r="H139" s="70" t="s">
        <v>282</v>
      </c>
      <c r="I139" s="70" t="s">
        <v>117</v>
      </c>
      <c r="J139" s="70">
        <v>2</v>
      </c>
    </row>
    <row r="140" spans="1:10" s="4" customFormat="1" ht="25.5">
      <c r="A140" s="77">
        <v>9</v>
      </c>
      <c r="B140" s="69" t="s">
        <v>283</v>
      </c>
      <c r="C140" s="70" t="s">
        <v>28</v>
      </c>
      <c r="D140" s="70" t="s">
        <v>284</v>
      </c>
      <c r="E140" s="70" t="s">
        <v>285</v>
      </c>
      <c r="F140" s="70">
        <v>35</v>
      </c>
      <c r="G140" s="70">
        <v>15</v>
      </c>
      <c r="H140" s="70" t="s">
        <v>108</v>
      </c>
      <c r="I140" s="70" t="s">
        <v>114</v>
      </c>
      <c r="J140" s="70">
        <v>0</v>
      </c>
    </row>
    <row r="141" spans="1:10" s="4" customFormat="1" ht="25.5">
      <c r="A141" s="77">
        <v>10</v>
      </c>
      <c r="B141" s="69" t="s">
        <v>270</v>
      </c>
      <c r="C141" s="70" t="s">
        <v>116</v>
      </c>
      <c r="D141" s="70" t="s">
        <v>378</v>
      </c>
      <c r="E141" s="70" t="s">
        <v>29</v>
      </c>
      <c r="F141" s="70">
        <v>25</v>
      </c>
      <c r="G141" s="70">
        <v>25</v>
      </c>
      <c r="H141" s="70" t="s">
        <v>30</v>
      </c>
      <c r="I141" s="70" t="s">
        <v>114</v>
      </c>
      <c r="J141" s="70">
        <v>2</v>
      </c>
    </row>
    <row r="142" spans="1:10" s="4" customFormat="1" ht="25.5" customHeight="1">
      <c r="A142" s="77">
        <v>11</v>
      </c>
      <c r="B142" s="69" t="s">
        <v>339</v>
      </c>
      <c r="C142" s="70" t="s">
        <v>28</v>
      </c>
      <c r="D142" s="70" t="s">
        <v>602</v>
      </c>
      <c r="E142" s="70" t="s">
        <v>340</v>
      </c>
      <c r="F142" s="70">
        <v>97</v>
      </c>
      <c r="G142" s="70">
        <v>19.9</v>
      </c>
      <c r="H142" s="70" t="s">
        <v>529</v>
      </c>
      <c r="I142" s="70" t="s">
        <v>148</v>
      </c>
      <c r="J142" s="70">
        <v>0</v>
      </c>
    </row>
    <row r="143" spans="1:10" s="4" customFormat="1" ht="25.5" customHeight="1">
      <c r="A143" s="77">
        <v>12</v>
      </c>
      <c r="B143" s="69" t="s">
        <v>430</v>
      </c>
      <c r="C143" s="70" t="s">
        <v>116</v>
      </c>
      <c r="D143" s="70" t="s">
        <v>432</v>
      </c>
      <c r="E143" s="70" t="s">
        <v>224</v>
      </c>
      <c r="F143" s="70">
        <v>10</v>
      </c>
      <c r="G143" s="70">
        <v>10</v>
      </c>
      <c r="H143" s="70" t="s">
        <v>428</v>
      </c>
      <c r="I143" s="70" t="s">
        <v>117</v>
      </c>
      <c r="J143" s="70">
        <v>1</v>
      </c>
    </row>
    <row r="144" spans="1:10" s="4" customFormat="1" ht="25.5" customHeight="1">
      <c r="A144" s="77"/>
      <c r="B144" s="69"/>
      <c r="C144" s="70"/>
      <c r="D144" s="70"/>
      <c r="E144" s="70"/>
      <c r="F144" s="102">
        <f>SUM(F132:F142)</f>
        <v>673.6</v>
      </c>
      <c r="G144" s="102">
        <f>SUM(G132:G143)</f>
        <v>273.2</v>
      </c>
      <c r="H144" s="70"/>
      <c r="I144" s="70"/>
      <c r="J144" s="70"/>
    </row>
    <row r="145" spans="1:10" s="4" customFormat="1" ht="25.5">
      <c r="A145" s="77">
        <v>1</v>
      </c>
      <c r="B145" s="69" t="s">
        <v>286</v>
      </c>
      <c r="C145" s="70" t="s">
        <v>28</v>
      </c>
      <c r="D145" s="70" t="s">
        <v>287</v>
      </c>
      <c r="E145" s="70" t="s">
        <v>143</v>
      </c>
      <c r="F145" s="70">
        <v>64.6</v>
      </c>
      <c r="G145" s="70">
        <v>25</v>
      </c>
      <c r="H145" s="70" t="s">
        <v>288</v>
      </c>
      <c r="I145" s="70" t="s">
        <v>114</v>
      </c>
      <c r="J145" s="70">
        <v>1</v>
      </c>
    </row>
    <row r="146" spans="1:10" s="4" customFormat="1" ht="25.5">
      <c r="A146" s="77">
        <v>2</v>
      </c>
      <c r="B146" s="69" t="s">
        <v>289</v>
      </c>
      <c r="C146" s="70" t="s">
        <v>28</v>
      </c>
      <c r="D146" s="70" t="s">
        <v>290</v>
      </c>
      <c r="E146" s="70" t="s">
        <v>291</v>
      </c>
      <c r="F146" s="70">
        <v>187</v>
      </c>
      <c r="G146" s="70">
        <v>21</v>
      </c>
      <c r="H146" s="70" t="s">
        <v>582</v>
      </c>
      <c r="I146" s="70" t="s">
        <v>114</v>
      </c>
      <c r="J146" s="70">
        <v>2</v>
      </c>
    </row>
    <row r="147" spans="1:10" s="4" customFormat="1" ht="25.5">
      <c r="A147" s="77">
        <v>3</v>
      </c>
      <c r="B147" s="69" t="s">
        <v>292</v>
      </c>
      <c r="C147" s="70" t="s">
        <v>28</v>
      </c>
      <c r="D147" s="70" t="s">
        <v>293</v>
      </c>
      <c r="E147" s="70" t="s">
        <v>433</v>
      </c>
      <c r="F147" s="70">
        <v>963</v>
      </c>
      <c r="G147" s="70">
        <v>130</v>
      </c>
      <c r="H147" s="70" t="s">
        <v>166</v>
      </c>
      <c r="I147" s="70" t="s">
        <v>117</v>
      </c>
      <c r="J147" s="70">
        <v>2</v>
      </c>
    </row>
    <row r="148" spans="1:10" s="4" customFormat="1" ht="25.5">
      <c r="A148" s="77">
        <v>4</v>
      </c>
      <c r="B148" s="69" t="s">
        <v>294</v>
      </c>
      <c r="C148" s="70" t="s">
        <v>28</v>
      </c>
      <c r="D148" s="70" t="s">
        <v>295</v>
      </c>
      <c r="E148" s="70" t="s">
        <v>120</v>
      </c>
      <c r="F148" s="70">
        <v>28</v>
      </c>
      <c r="G148" s="70">
        <v>15</v>
      </c>
      <c r="H148" s="70" t="s">
        <v>296</v>
      </c>
      <c r="I148" s="70" t="s">
        <v>114</v>
      </c>
      <c r="J148" s="70">
        <v>1</v>
      </c>
    </row>
    <row r="149" spans="1:10" s="4" customFormat="1" ht="25.5">
      <c r="A149" s="77">
        <v>5</v>
      </c>
      <c r="B149" s="69" t="s">
        <v>216</v>
      </c>
      <c r="C149" s="70" t="s">
        <v>28</v>
      </c>
      <c r="D149" s="70" t="s">
        <v>297</v>
      </c>
      <c r="E149" s="70" t="s">
        <v>298</v>
      </c>
      <c r="F149" s="70">
        <v>136</v>
      </c>
      <c r="G149" s="70">
        <v>48</v>
      </c>
      <c r="H149" s="70" t="s">
        <v>438</v>
      </c>
      <c r="I149" s="70" t="s">
        <v>117</v>
      </c>
      <c r="J149" s="70">
        <v>3</v>
      </c>
    </row>
    <row r="150" spans="1:10" s="4" customFormat="1" ht="25.5">
      <c r="A150" s="77">
        <v>6</v>
      </c>
      <c r="B150" s="69" t="s">
        <v>299</v>
      </c>
      <c r="C150" s="70" t="s">
        <v>28</v>
      </c>
      <c r="D150" s="70" t="s">
        <v>297</v>
      </c>
      <c r="E150" s="70" t="s">
        <v>67</v>
      </c>
      <c r="F150" s="70">
        <v>101.7</v>
      </c>
      <c r="G150" s="70">
        <v>19</v>
      </c>
      <c r="H150" s="70" t="s">
        <v>645</v>
      </c>
      <c r="I150" s="70" t="s">
        <v>117</v>
      </c>
      <c r="J150" s="70">
        <v>0</v>
      </c>
    </row>
    <row r="151" spans="1:10" s="4" customFormat="1" ht="25.5">
      <c r="A151" s="77">
        <v>7</v>
      </c>
      <c r="B151" s="69" t="s">
        <v>300</v>
      </c>
      <c r="C151" s="70" t="s">
        <v>28</v>
      </c>
      <c r="D151" s="70" t="s">
        <v>301</v>
      </c>
      <c r="E151" s="70" t="s">
        <v>212</v>
      </c>
      <c r="F151" s="70">
        <v>85.9</v>
      </c>
      <c r="G151" s="70">
        <v>20</v>
      </c>
      <c r="H151" s="70" t="s">
        <v>187</v>
      </c>
      <c r="I151" s="70" t="s">
        <v>117</v>
      </c>
      <c r="J151" s="70">
        <v>0</v>
      </c>
    </row>
    <row r="152" spans="1:10" s="4" customFormat="1" ht="25.5">
      <c r="A152" s="77">
        <v>8</v>
      </c>
      <c r="B152" s="91" t="s">
        <v>611</v>
      </c>
      <c r="C152" s="19" t="s">
        <v>34</v>
      </c>
      <c r="D152" s="19" t="s">
        <v>290</v>
      </c>
      <c r="E152" s="19" t="s">
        <v>29</v>
      </c>
      <c r="F152" s="19">
        <v>80</v>
      </c>
      <c r="G152" s="19">
        <v>80</v>
      </c>
      <c r="H152" s="19" t="s">
        <v>578</v>
      </c>
      <c r="I152" s="19" t="s">
        <v>148</v>
      </c>
      <c r="J152" s="19">
        <v>2</v>
      </c>
    </row>
    <row r="153" spans="1:10" s="4" customFormat="1" ht="25.5">
      <c r="A153" s="77">
        <v>9</v>
      </c>
      <c r="B153" s="69" t="s">
        <v>195</v>
      </c>
      <c r="C153" s="70" t="s">
        <v>116</v>
      </c>
      <c r="D153" s="70" t="s">
        <v>303</v>
      </c>
      <c r="E153" s="70" t="s">
        <v>31</v>
      </c>
      <c r="F153" s="70">
        <v>19</v>
      </c>
      <c r="G153" s="70">
        <v>19</v>
      </c>
      <c r="H153" s="70" t="s">
        <v>434</v>
      </c>
      <c r="I153" s="70" t="s">
        <v>113</v>
      </c>
      <c r="J153" s="70">
        <v>0</v>
      </c>
    </row>
    <row r="154" spans="1:10" s="4" customFormat="1" ht="25.5">
      <c r="A154" s="77">
        <v>10</v>
      </c>
      <c r="B154" s="76" t="s">
        <v>550</v>
      </c>
      <c r="C154" s="70" t="s">
        <v>28</v>
      </c>
      <c r="D154" s="70" t="s">
        <v>530</v>
      </c>
      <c r="E154" s="70" t="s">
        <v>29</v>
      </c>
      <c r="F154" s="70">
        <v>40</v>
      </c>
      <c r="G154" s="70">
        <v>35</v>
      </c>
      <c r="H154" s="70" t="s">
        <v>551</v>
      </c>
      <c r="I154" s="70" t="s">
        <v>132</v>
      </c>
      <c r="J154" s="70">
        <v>0</v>
      </c>
    </row>
    <row r="155" spans="1:10" s="4" customFormat="1" ht="12.75">
      <c r="A155" s="77"/>
      <c r="B155" s="81"/>
      <c r="C155" s="70"/>
      <c r="D155" s="70"/>
      <c r="E155" s="70"/>
      <c r="F155" s="102">
        <f>SUM(F145:F153)</f>
        <v>1665.2</v>
      </c>
      <c r="G155" s="102">
        <f>SUM(G145:G154)</f>
        <v>412</v>
      </c>
      <c r="H155" s="70"/>
      <c r="I155" s="70"/>
      <c r="J155" s="70"/>
    </row>
    <row r="156" spans="1:10" s="4" customFormat="1" ht="25.5">
      <c r="A156" s="77">
        <v>1</v>
      </c>
      <c r="B156" s="69" t="s">
        <v>197</v>
      </c>
      <c r="C156" s="70" t="s">
        <v>28</v>
      </c>
      <c r="D156" s="70" t="s">
        <v>304</v>
      </c>
      <c r="E156" s="70" t="s">
        <v>305</v>
      </c>
      <c r="F156" s="70">
        <v>451</v>
      </c>
      <c r="G156" s="70">
        <v>44</v>
      </c>
      <c r="H156" s="70" t="s">
        <v>438</v>
      </c>
      <c r="I156" s="70" t="s">
        <v>117</v>
      </c>
      <c r="J156" s="70">
        <v>2</v>
      </c>
    </row>
    <row r="157" spans="1:10" s="4" customFormat="1" ht="25.5">
      <c r="A157" s="77">
        <v>2</v>
      </c>
      <c r="B157" s="69" t="s">
        <v>257</v>
      </c>
      <c r="C157" s="70" t="s">
        <v>28</v>
      </c>
      <c r="D157" s="70" t="s">
        <v>306</v>
      </c>
      <c r="E157" s="70" t="s">
        <v>31</v>
      </c>
      <c r="F157" s="70">
        <v>45.7</v>
      </c>
      <c r="G157" s="70">
        <v>23.7</v>
      </c>
      <c r="H157" s="70" t="s">
        <v>307</v>
      </c>
      <c r="I157" s="70" t="s">
        <v>117</v>
      </c>
      <c r="J157" s="70">
        <v>0</v>
      </c>
    </row>
    <row r="158" spans="1:10" s="4" customFormat="1" ht="25.5">
      <c r="A158" s="77">
        <v>3</v>
      </c>
      <c r="B158" s="69" t="s">
        <v>157</v>
      </c>
      <c r="C158" s="70" t="s">
        <v>28</v>
      </c>
      <c r="D158" s="70" t="s">
        <v>308</v>
      </c>
      <c r="E158" s="70" t="s">
        <v>137</v>
      </c>
      <c r="F158" s="70">
        <v>41</v>
      </c>
      <c r="G158" s="70">
        <v>24.4</v>
      </c>
      <c r="H158" s="70" t="s">
        <v>243</v>
      </c>
      <c r="I158" s="70" t="s">
        <v>117</v>
      </c>
      <c r="J158" s="70">
        <v>2</v>
      </c>
    </row>
    <row r="159" spans="1:10" s="4" customFormat="1" ht="25.5">
      <c r="A159" s="77">
        <v>4</v>
      </c>
      <c r="B159" s="69" t="s">
        <v>309</v>
      </c>
      <c r="C159" s="70" t="s">
        <v>28</v>
      </c>
      <c r="D159" s="70" t="s">
        <v>310</v>
      </c>
      <c r="E159" s="70" t="s">
        <v>212</v>
      </c>
      <c r="F159" s="70">
        <v>50.4</v>
      </c>
      <c r="G159" s="70">
        <v>25</v>
      </c>
      <c r="H159" s="70" t="s">
        <v>437</v>
      </c>
      <c r="I159" s="70" t="s">
        <v>117</v>
      </c>
      <c r="J159" s="70">
        <v>1</v>
      </c>
    </row>
    <row r="160" spans="1:10" s="4" customFormat="1" ht="25.5">
      <c r="A160" s="77">
        <v>5</v>
      </c>
      <c r="B160" s="69" t="s">
        <v>311</v>
      </c>
      <c r="C160" s="70" t="s">
        <v>116</v>
      </c>
      <c r="D160" s="70" t="s">
        <v>312</v>
      </c>
      <c r="E160" s="70" t="s">
        <v>31</v>
      </c>
      <c r="F160" s="70">
        <v>122.5</v>
      </c>
      <c r="G160" s="70">
        <v>48.6</v>
      </c>
      <c r="H160" s="70" t="s">
        <v>243</v>
      </c>
      <c r="I160" s="70" t="s">
        <v>117</v>
      </c>
      <c r="J160" s="70">
        <v>2</v>
      </c>
    </row>
    <row r="161" spans="1:10" s="4" customFormat="1" ht="25.5">
      <c r="A161" s="77">
        <v>6</v>
      </c>
      <c r="B161" s="69" t="s">
        <v>313</v>
      </c>
      <c r="C161" s="70" t="s">
        <v>28</v>
      </c>
      <c r="D161" s="70" t="s">
        <v>314</v>
      </c>
      <c r="E161" s="70" t="s">
        <v>29</v>
      </c>
      <c r="F161" s="70">
        <v>97.1</v>
      </c>
      <c r="G161" s="70">
        <v>15.9</v>
      </c>
      <c r="H161" s="70" t="s">
        <v>315</v>
      </c>
      <c r="I161" s="70" t="s">
        <v>114</v>
      </c>
      <c r="J161" s="70">
        <v>1</v>
      </c>
    </row>
    <row r="162" spans="1:10" s="4" customFormat="1" ht="25.5">
      <c r="A162" s="77">
        <v>7</v>
      </c>
      <c r="B162" s="69" t="s">
        <v>316</v>
      </c>
      <c r="C162" s="70" t="s">
        <v>28</v>
      </c>
      <c r="D162" s="70" t="s">
        <v>317</v>
      </c>
      <c r="E162" s="70" t="s">
        <v>120</v>
      </c>
      <c r="F162" s="70">
        <v>147</v>
      </c>
      <c r="G162" s="70">
        <v>25</v>
      </c>
      <c r="H162" s="70" t="s">
        <v>318</v>
      </c>
      <c r="I162" s="70" t="s">
        <v>117</v>
      </c>
      <c r="J162" s="70">
        <v>2</v>
      </c>
    </row>
    <row r="163" spans="1:10" s="4" customFormat="1" ht="25.5">
      <c r="A163" s="77">
        <v>8</v>
      </c>
      <c r="B163" s="69" t="s">
        <v>313</v>
      </c>
      <c r="C163" s="70" t="s">
        <v>28</v>
      </c>
      <c r="D163" s="70" t="s">
        <v>319</v>
      </c>
      <c r="E163" s="70" t="s">
        <v>143</v>
      </c>
      <c r="F163" s="70">
        <v>37.6</v>
      </c>
      <c r="G163" s="70">
        <v>16.2</v>
      </c>
      <c r="H163" s="70" t="s">
        <v>315</v>
      </c>
      <c r="I163" s="70" t="s">
        <v>117</v>
      </c>
      <c r="J163" s="70">
        <v>1</v>
      </c>
    </row>
    <row r="164" spans="1:10" s="4" customFormat="1" ht="25.5">
      <c r="A164" s="77">
        <v>9</v>
      </c>
      <c r="B164" s="69" t="s">
        <v>320</v>
      </c>
      <c r="C164" s="70" t="s">
        <v>28</v>
      </c>
      <c r="D164" s="70" t="s">
        <v>321</v>
      </c>
      <c r="E164" s="70" t="s">
        <v>120</v>
      </c>
      <c r="F164" s="70">
        <v>105.9</v>
      </c>
      <c r="G164" s="70">
        <v>23.6</v>
      </c>
      <c r="H164" s="70" t="s">
        <v>322</v>
      </c>
      <c r="I164" s="70" t="s">
        <v>117</v>
      </c>
      <c r="J164" s="70">
        <v>1</v>
      </c>
    </row>
    <row r="165" spans="1:10" s="4" customFormat="1" ht="25.5">
      <c r="A165" s="77">
        <v>10</v>
      </c>
      <c r="B165" s="69" t="s">
        <v>323</v>
      </c>
      <c r="C165" s="70" t="s">
        <v>28</v>
      </c>
      <c r="D165" s="70" t="s">
        <v>324</v>
      </c>
      <c r="E165" s="70" t="s">
        <v>29</v>
      </c>
      <c r="F165" s="70">
        <v>50</v>
      </c>
      <c r="G165" s="70">
        <v>40</v>
      </c>
      <c r="H165" s="70" t="s">
        <v>325</v>
      </c>
      <c r="I165" s="70" t="s">
        <v>117</v>
      </c>
      <c r="J165" s="70">
        <v>2</v>
      </c>
    </row>
    <row r="166" spans="1:10" s="4" customFormat="1" ht="12.75">
      <c r="A166" s="77"/>
      <c r="B166" s="69"/>
      <c r="C166" s="70"/>
      <c r="D166" s="70"/>
      <c r="E166" s="70"/>
      <c r="F166" s="102">
        <f>SUM(F156:F165)</f>
        <v>1148.2</v>
      </c>
      <c r="G166" s="102">
        <f>SUM(G156:G165)</f>
        <v>286.4</v>
      </c>
      <c r="H166" s="70"/>
      <c r="I166" s="70"/>
      <c r="J166" s="70"/>
    </row>
    <row r="167" spans="1:10" s="4" customFormat="1" ht="25.5">
      <c r="A167" s="77">
        <v>1</v>
      </c>
      <c r="B167" s="69" t="s">
        <v>326</v>
      </c>
      <c r="C167" s="70" t="s">
        <v>28</v>
      </c>
      <c r="D167" s="70" t="s">
        <v>425</v>
      </c>
      <c r="E167" s="70" t="s">
        <v>120</v>
      </c>
      <c r="F167" s="70">
        <v>148.1</v>
      </c>
      <c r="G167" s="70">
        <v>19.5</v>
      </c>
      <c r="H167" s="70" t="s">
        <v>327</v>
      </c>
      <c r="I167" s="70" t="s">
        <v>117</v>
      </c>
      <c r="J167" s="70">
        <v>0</v>
      </c>
    </row>
    <row r="168" spans="1:10" s="4" customFormat="1" ht="25.5">
      <c r="A168" s="77">
        <v>2</v>
      </c>
      <c r="B168" s="69" t="s">
        <v>326</v>
      </c>
      <c r="C168" s="70" t="s">
        <v>28</v>
      </c>
      <c r="D168" s="70" t="s">
        <v>328</v>
      </c>
      <c r="E168" s="70" t="s">
        <v>120</v>
      </c>
      <c r="F168" s="70">
        <v>60.4</v>
      </c>
      <c r="G168" s="70">
        <v>18</v>
      </c>
      <c r="H168" s="70" t="s">
        <v>329</v>
      </c>
      <c r="I168" s="70" t="s">
        <v>117</v>
      </c>
      <c r="J168" s="70">
        <v>0</v>
      </c>
    </row>
    <row r="169" spans="1:10" s="4" customFormat="1" ht="25.5">
      <c r="A169" s="77">
        <v>3</v>
      </c>
      <c r="B169" s="69" t="s">
        <v>330</v>
      </c>
      <c r="C169" s="70" t="s">
        <v>28</v>
      </c>
      <c r="D169" s="70" t="s">
        <v>331</v>
      </c>
      <c r="E169" s="70" t="s">
        <v>31</v>
      </c>
      <c r="F169" s="70">
        <v>64.3</v>
      </c>
      <c r="G169" s="70">
        <v>46.1</v>
      </c>
      <c r="H169" s="70" t="s">
        <v>332</v>
      </c>
      <c r="I169" s="70" t="s">
        <v>117</v>
      </c>
      <c r="J169" s="70">
        <v>2</v>
      </c>
    </row>
    <row r="170" spans="1:10" s="4" customFormat="1" ht="25.5">
      <c r="A170" s="77">
        <v>4</v>
      </c>
      <c r="B170" s="69" t="s">
        <v>267</v>
      </c>
      <c r="C170" s="70" t="s">
        <v>28</v>
      </c>
      <c r="D170" s="70" t="s">
        <v>333</v>
      </c>
      <c r="E170" s="70" t="s">
        <v>120</v>
      </c>
      <c r="F170" s="70">
        <v>71.2</v>
      </c>
      <c r="G170" s="70">
        <v>20.5</v>
      </c>
      <c r="H170" s="70" t="s">
        <v>587</v>
      </c>
      <c r="I170" s="70" t="s">
        <v>117</v>
      </c>
      <c r="J170" s="70">
        <v>1</v>
      </c>
    </row>
    <row r="171" spans="1:10" s="4" customFormat="1" ht="25.5">
      <c r="A171" s="77">
        <v>5</v>
      </c>
      <c r="B171" s="70" t="s">
        <v>115</v>
      </c>
      <c r="C171" s="70" t="s">
        <v>28</v>
      </c>
      <c r="D171" s="70" t="s">
        <v>334</v>
      </c>
      <c r="E171" s="70" t="s">
        <v>31</v>
      </c>
      <c r="F171" s="70">
        <v>144.2</v>
      </c>
      <c r="G171" s="70">
        <v>28</v>
      </c>
      <c r="H171" s="70" t="s">
        <v>160</v>
      </c>
      <c r="I171" s="70" t="s">
        <v>117</v>
      </c>
      <c r="J171" s="70">
        <v>3</v>
      </c>
    </row>
    <row r="172" spans="1:10" s="4" customFormat="1" ht="12.75">
      <c r="A172" s="76"/>
      <c r="B172" s="70"/>
      <c r="C172" s="70"/>
      <c r="D172" s="70"/>
      <c r="E172" s="70"/>
      <c r="F172" s="102">
        <f>SUM(F167:F171)</f>
        <v>488.2</v>
      </c>
      <c r="G172" s="102">
        <f>SUM(G167:G171)</f>
        <v>132.1</v>
      </c>
      <c r="H172" s="70"/>
      <c r="I172" s="70"/>
      <c r="J172" s="92"/>
    </row>
  </sheetData>
  <sheetProtection/>
  <mergeCells count="11">
    <mergeCell ref="G5:G6"/>
    <mergeCell ref="H5:H6"/>
    <mergeCell ref="I5:I6"/>
    <mergeCell ref="J5:J6"/>
    <mergeCell ref="A5:A6"/>
    <mergeCell ref="A1:J1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0">
      <selection activeCell="F13" sqref="F13"/>
    </sheetView>
  </sheetViews>
  <sheetFormatPr defaultColWidth="9.140625" defaultRowHeight="12.75"/>
  <cols>
    <col min="2" max="2" width="19.8515625" style="0" customWidth="1"/>
    <col min="3" max="3" width="15.421875" style="0" customWidth="1"/>
    <col min="4" max="4" width="24.28125" style="0" customWidth="1"/>
    <col min="5" max="5" width="15.00390625" style="0" customWidth="1"/>
    <col min="6" max="6" width="14.140625" style="0" customWidth="1"/>
    <col min="7" max="7" width="18.421875" style="0" customWidth="1"/>
    <col min="8" max="8" width="15.28125" style="0" customWidth="1"/>
  </cols>
  <sheetData>
    <row r="1" spans="1:8" ht="12.75">
      <c r="A1" s="29"/>
      <c r="B1" s="29"/>
      <c r="C1" s="29"/>
      <c r="D1" s="29"/>
      <c r="E1" s="29"/>
      <c r="F1" s="29"/>
      <c r="G1" s="29"/>
      <c r="H1" s="28" t="s">
        <v>21</v>
      </c>
    </row>
    <row r="2" spans="1:8" ht="12.75">
      <c r="A2" s="114" t="s">
        <v>616</v>
      </c>
      <c r="B2" s="114"/>
      <c r="C2" s="114"/>
      <c r="D2" s="114"/>
      <c r="E2" s="114"/>
      <c r="F2" s="114"/>
      <c r="G2" s="114"/>
      <c r="H2" s="114"/>
    </row>
    <row r="3" spans="1:8" ht="12.75">
      <c r="A3" s="25"/>
      <c r="B3" s="25"/>
      <c r="C3" s="25"/>
      <c r="D3" s="25"/>
      <c r="E3" s="25"/>
      <c r="F3" s="25"/>
      <c r="G3" s="25"/>
      <c r="H3" s="25"/>
    </row>
    <row r="4" spans="1:8" ht="51">
      <c r="A4" s="10" t="s">
        <v>0</v>
      </c>
      <c r="B4" s="10" t="s">
        <v>10</v>
      </c>
      <c r="C4" s="10" t="s">
        <v>3</v>
      </c>
      <c r="D4" s="10" t="s">
        <v>4</v>
      </c>
      <c r="E4" s="10" t="s">
        <v>5</v>
      </c>
      <c r="F4" s="10" t="s">
        <v>11</v>
      </c>
      <c r="G4" s="10" t="s">
        <v>8</v>
      </c>
      <c r="H4" s="10" t="s">
        <v>9</v>
      </c>
    </row>
    <row r="5" spans="1:8" ht="12.75">
      <c r="A5" s="10"/>
      <c r="B5" s="12" t="s">
        <v>63</v>
      </c>
      <c r="C5" s="12"/>
      <c r="D5" s="12"/>
      <c r="E5" s="12"/>
      <c r="F5" s="33">
        <f>F6+F14+F17+F20+F22+F25+F27</f>
        <v>1434</v>
      </c>
      <c r="G5" s="12"/>
      <c r="H5" s="16">
        <f>H6+H14+H17+H20+H22+H25+H27</f>
        <v>44.5</v>
      </c>
    </row>
    <row r="6" spans="1:8" ht="12.75">
      <c r="A6" s="10"/>
      <c r="B6" s="13" t="s">
        <v>64</v>
      </c>
      <c r="C6" s="13"/>
      <c r="D6" s="13"/>
      <c r="E6" s="13"/>
      <c r="F6" s="16">
        <f>F7+F8+F9+F10+F11+F12+F13</f>
        <v>558</v>
      </c>
      <c r="G6" s="13"/>
      <c r="H6" s="16">
        <f>H7+H8+H9+H10+H11+H12+H13</f>
        <v>27</v>
      </c>
    </row>
    <row r="7" spans="1:8" ht="25.5">
      <c r="A7" s="87">
        <v>1</v>
      </c>
      <c r="B7" s="88" t="s">
        <v>65</v>
      </c>
      <c r="C7" s="89" t="s">
        <v>37</v>
      </c>
      <c r="D7" s="88" t="s">
        <v>66</v>
      </c>
      <c r="E7" s="90" t="s">
        <v>54</v>
      </c>
      <c r="F7" s="90">
        <v>24</v>
      </c>
      <c r="G7" s="85" t="s">
        <v>438</v>
      </c>
      <c r="H7" s="90">
        <v>4</v>
      </c>
    </row>
    <row r="8" spans="1:8" ht="25.5">
      <c r="A8" s="63">
        <v>2</v>
      </c>
      <c r="B8" s="57" t="s">
        <v>100</v>
      </c>
      <c r="C8" s="23" t="s">
        <v>37</v>
      </c>
      <c r="D8" s="58" t="s">
        <v>71</v>
      </c>
      <c r="E8" s="22" t="s">
        <v>72</v>
      </c>
      <c r="F8" s="22">
        <v>30</v>
      </c>
      <c r="G8" s="22" t="s">
        <v>73</v>
      </c>
      <c r="H8" s="22">
        <v>4</v>
      </c>
    </row>
    <row r="9" spans="1:8" ht="25.5">
      <c r="A9" s="64">
        <v>3</v>
      </c>
      <c r="B9" s="59" t="s">
        <v>74</v>
      </c>
      <c r="C9" s="23" t="s">
        <v>37</v>
      </c>
      <c r="D9" s="24" t="s">
        <v>75</v>
      </c>
      <c r="E9" s="22" t="s">
        <v>72</v>
      </c>
      <c r="F9" s="22">
        <v>120</v>
      </c>
      <c r="G9" s="22" t="s">
        <v>617</v>
      </c>
      <c r="H9" s="22">
        <v>3</v>
      </c>
    </row>
    <row r="10" spans="1:8" ht="25.5">
      <c r="A10" s="64">
        <v>4</v>
      </c>
      <c r="B10" s="59" t="s">
        <v>101</v>
      </c>
      <c r="C10" s="23" t="s">
        <v>34</v>
      </c>
      <c r="D10" s="24" t="s">
        <v>102</v>
      </c>
      <c r="E10" s="22" t="s">
        <v>104</v>
      </c>
      <c r="F10" s="22">
        <v>35</v>
      </c>
      <c r="G10" s="22" t="s">
        <v>103</v>
      </c>
      <c r="H10" s="22">
        <v>1</v>
      </c>
    </row>
    <row r="11" spans="1:8" ht="25.5">
      <c r="A11" s="63">
        <v>5</v>
      </c>
      <c r="B11" s="59" t="s">
        <v>492</v>
      </c>
      <c r="C11" s="23" t="s">
        <v>34</v>
      </c>
      <c r="D11" s="19" t="s">
        <v>470</v>
      </c>
      <c r="E11" s="22" t="s">
        <v>493</v>
      </c>
      <c r="F11" s="22">
        <v>24</v>
      </c>
      <c r="G11" s="20" t="s">
        <v>618</v>
      </c>
      <c r="H11" s="22">
        <v>9</v>
      </c>
    </row>
    <row r="12" spans="1:8" ht="12.75">
      <c r="A12" s="64">
        <v>6</v>
      </c>
      <c r="B12" s="60" t="s">
        <v>76</v>
      </c>
      <c r="C12" s="31" t="s">
        <v>77</v>
      </c>
      <c r="D12" s="31" t="s">
        <v>78</v>
      </c>
      <c r="E12" s="32" t="s">
        <v>54</v>
      </c>
      <c r="F12" s="32">
        <v>250</v>
      </c>
      <c r="G12" s="32" t="s">
        <v>79</v>
      </c>
      <c r="H12" s="32">
        <v>4</v>
      </c>
    </row>
    <row r="13" spans="1:8" ht="25.5">
      <c r="A13" s="63">
        <v>7</v>
      </c>
      <c r="B13" s="60" t="s">
        <v>76</v>
      </c>
      <c r="C13" s="31" t="s">
        <v>77</v>
      </c>
      <c r="D13" s="31" t="s">
        <v>80</v>
      </c>
      <c r="E13" s="32" t="s">
        <v>57</v>
      </c>
      <c r="F13" s="32">
        <v>75</v>
      </c>
      <c r="G13" s="32" t="s">
        <v>81</v>
      </c>
      <c r="H13" s="32">
        <v>2</v>
      </c>
    </row>
    <row r="14" spans="1:8" ht="21" customHeight="1">
      <c r="A14" s="10"/>
      <c r="B14" s="13" t="s">
        <v>82</v>
      </c>
      <c r="C14" s="13"/>
      <c r="D14" s="13"/>
      <c r="E14" s="16"/>
      <c r="F14" s="16">
        <v>260</v>
      </c>
      <c r="G14" s="16"/>
      <c r="H14" s="16">
        <v>4</v>
      </c>
    </row>
    <row r="15" spans="1:8" ht="27" customHeight="1">
      <c r="A15" s="10">
        <v>1</v>
      </c>
      <c r="B15" s="61" t="s">
        <v>76</v>
      </c>
      <c r="C15" s="14" t="s">
        <v>77</v>
      </c>
      <c r="D15" s="15" t="s">
        <v>383</v>
      </c>
      <c r="E15" s="7" t="s">
        <v>57</v>
      </c>
      <c r="F15" s="7">
        <v>60</v>
      </c>
      <c r="G15" s="7" t="s">
        <v>380</v>
      </c>
      <c r="H15" s="7">
        <v>2</v>
      </c>
    </row>
    <row r="16" spans="1:8" ht="30.75" customHeight="1">
      <c r="A16" s="10">
        <v>2</v>
      </c>
      <c r="B16" s="21" t="s">
        <v>379</v>
      </c>
      <c r="C16" s="11" t="s">
        <v>37</v>
      </c>
      <c r="D16" s="15" t="s">
        <v>382</v>
      </c>
      <c r="E16" s="7" t="s">
        <v>57</v>
      </c>
      <c r="F16" s="7">
        <v>200</v>
      </c>
      <c r="G16" s="7" t="s">
        <v>381</v>
      </c>
      <c r="H16" s="62">
        <v>0</v>
      </c>
    </row>
    <row r="17" spans="1:8" ht="21.75" customHeight="1">
      <c r="A17" s="10"/>
      <c r="B17" s="13" t="s">
        <v>83</v>
      </c>
      <c r="C17" s="13"/>
      <c r="D17" s="13"/>
      <c r="E17" s="16"/>
      <c r="F17" s="16">
        <f>F18+F19</f>
        <v>180</v>
      </c>
      <c r="G17" s="16"/>
      <c r="H17" s="16">
        <f>H18+H19</f>
        <v>3</v>
      </c>
    </row>
    <row r="18" spans="1:8" ht="33" customHeight="1">
      <c r="A18" s="10">
        <v>1</v>
      </c>
      <c r="B18" s="11" t="s">
        <v>76</v>
      </c>
      <c r="C18" s="11" t="s">
        <v>77</v>
      </c>
      <c r="D18" s="11" t="s">
        <v>84</v>
      </c>
      <c r="E18" s="7" t="s">
        <v>57</v>
      </c>
      <c r="F18" s="7">
        <v>80</v>
      </c>
      <c r="G18" s="7" t="s">
        <v>85</v>
      </c>
      <c r="H18" s="7">
        <v>1</v>
      </c>
    </row>
    <row r="19" spans="1:8" ht="27" customHeight="1">
      <c r="A19" s="10">
        <v>2</v>
      </c>
      <c r="B19" s="11" t="s">
        <v>76</v>
      </c>
      <c r="C19" s="11" t="s">
        <v>77</v>
      </c>
      <c r="D19" s="11" t="s">
        <v>86</v>
      </c>
      <c r="E19" s="7" t="s">
        <v>57</v>
      </c>
      <c r="F19" s="7">
        <v>100</v>
      </c>
      <c r="G19" s="7" t="s">
        <v>106</v>
      </c>
      <c r="H19" s="7">
        <v>2</v>
      </c>
    </row>
    <row r="20" spans="1:8" ht="22.5" customHeight="1">
      <c r="A20" s="10"/>
      <c r="B20" s="13" t="s">
        <v>87</v>
      </c>
      <c r="C20" s="13"/>
      <c r="D20" s="13"/>
      <c r="E20" s="16"/>
      <c r="F20" s="17">
        <v>72</v>
      </c>
      <c r="G20" s="16"/>
      <c r="H20" s="17">
        <v>2</v>
      </c>
    </row>
    <row r="21" spans="1:8" ht="22.5" customHeight="1">
      <c r="A21" s="10">
        <v>1</v>
      </c>
      <c r="B21" s="11" t="s">
        <v>76</v>
      </c>
      <c r="C21" s="11" t="s">
        <v>77</v>
      </c>
      <c r="D21" s="11" t="s">
        <v>88</v>
      </c>
      <c r="E21" s="7" t="s">
        <v>57</v>
      </c>
      <c r="F21" s="7">
        <v>72</v>
      </c>
      <c r="G21" s="7" t="s">
        <v>89</v>
      </c>
      <c r="H21" s="7">
        <v>2</v>
      </c>
    </row>
    <row r="22" spans="1:8" ht="20.25" customHeight="1">
      <c r="A22" s="10"/>
      <c r="B22" s="13" t="s">
        <v>90</v>
      </c>
      <c r="C22" s="13"/>
      <c r="D22" s="13"/>
      <c r="E22" s="16"/>
      <c r="F22" s="17">
        <f>F23+F24</f>
        <v>140</v>
      </c>
      <c r="G22" s="16"/>
      <c r="H22" s="17">
        <v>3.5</v>
      </c>
    </row>
    <row r="23" spans="1:8" ht="25.5">
      <c r="A23" s="10">
        <v>1</v>
      </c>
      <c r="B23" s="11" t="s">
        <v>76</v>
      </c>
      <c r="C23" s="11" t="s">
        <v>77</v>
      </c>
      <c r="D23" s="11" t="s">
        <v>91</v>
      </c>
      <c r="E23" s="7" t="s">
        <v>57</v>
      </c>
      <c r="F23" s="7">
        <v>80</v>
      </c>
      <c r="G23" s="7" t="s">
        <v>107</v>
      </c>
      <c r="H23" s="7">
        <v>2</v>
      </c>
    </row>
    <row r="24" spans="1:8" ht="25.5">
      <c r="A24" s="10">
        <v>2</v>
      </c>
      <c r="B24" s="11" t="s">
        <v>76</v>
      </c>
      <c r="C24" s="11" t="s">
        <v>77</v>
      </c>
      <c r="D24" s="11" t="s">
        <v>92</v>
      </c>
      <c r="E24" s="7" t="s">
        <v>57</v>
      </c>
      <c r="F24" s="7">
        <v>60</v>
      </c>
      <c r="G24" s="7" t="s">
        <v>108</v>
      </c>
      <c r="H24" s="7">
        <v>1.5</v>
      </c>
    </row>
    <row r="25" spans="1:8" ht="21" customHeight="1">
      <c r="A25" s="10"/>
      <c r="B25" s="13" t="s">
        <v>93</v>
      </c>
      <c r="C25" s="13"/>
      <c r="D25" s="13"/>
      <c r="E25" s="16"/>
      <c r="F25" s="17">
        <f>F26</f>
        <v>64</v>
      </c>
      <c r="G25" s="16"/>
      <c r="H25" s="17">
        <f>H26</f>
        <v>2</v>
      </c>
    </row>
    <row r="26" spans="1:8" ht="25.5">
      <c r="A26" s="10">
        <v>1</v>
      </c>
      <c r="B26" s="11" t="s">
        <v>76</v>
      </c>
      <c r="C26" s="11" t="s">
        <v>77</v>
      </c>
      <c r="D26" s="11" t="s">
        <v>94</v>
      </c>
      <c r="E26" s="7" t="s">
        <v>57</v>
      </c>
      <c r="F26" s="7">
        <v>64</v>
      </c>
      <c r="G26" s="7" t="s">
        <v>95</v>
      </c>
      <c r="H26" s="7">
        <v>2</v>
      </c>
    </row>
    <row r="27" spans="1:8" ht="20.25" customHeight="1">
      <c r="A27" s="10"/>
      <c r="B27" s="13" t="s">
        <v>96</v>
      </c>
      <c r="C27" s="13"/>
      <c r="D27" s="13"/>
      <c r="E27" s="16"/>
      <c r="F27" s="17">
        <f>F28+F29</f>
        <v>160</v>
      </c>
      <c r="G27" s="16"/>
      <c r="H27" s="17">
        <f>H28+H29</f>
        <v>3</v>
      </c>
    </row>
    <row r="28" spans="1:8" ht="25.5">
      <c r="A28" s="10">
        <v>1</v>
      </c>
      <c r="B28" s="11" t="s">
        <v>76</v>
      </c>
      <c r="C28" s="11" t="s">
        <v>77</v>
      </c>
      <c r="D28" s="11" t="s">
        <v>97</v>
      </c>
      <c r="E28" s="7" t="s">
        <v>57</v>
      </c>
      <c r="F28" s="7">
        <v>80</v>
      </c>
      <c r="G28" s="7" t="s">
        <v>105</v>
      </c>
      <c r="H28" s="7">
        <v>1</v>
      </c>
    </row>
    <row r="29" spans="1:8" ht="19.5" customHeight="1">
      <c r="A29" s="8">
        <v>2</v>
      </c>
      <c r="B29" s="11" t="s">
        <v>76</v>
      </c>
      <c r="C29" s="11" t="s">
        <v>77</v>
      </c>
      <c r="D29" s="11" t="s">
        <v>98</v>
      </c>
      <c r="E29" s="7" t="s">
        <v>57</v>
      </c>
      <c r="F29" s="7">
        <v>80</v>
      </c>
      <c r="G29" s="7" t="s">
        <v>99</v>
      </c>
      <c r="H29" s="7">
        <v>2</v>
      </c>
    </row>
    <row r="30" spans="1:8" ht="12.75">
      <c r="A30" s="29"/>
      <c r="B30" s="29"/>
      <c r="C30" s="29"/>
      <c r="D30" s="29"/>
      <c r="E30" s="29"/>
      <c r="F30" s="29"/>
      <c r="G30" s="29"/>
      <c r="H30" s="29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6">
      <selection activeCell="A6" sqref="A6:A30"/>
    </sheetView>
  </sheetViews>
  <sheetFormatPr defaultColWidth="9.140625" defaultRowHeight="12.75"/>
  <cols>
    <col min="2" max="2" width="16.8515625" style="0" customWidth="1"/>
    <col min="3" max="3" width="14.421875" style="0" customWidth="1"/>
    <col min="4" max="4" width="14.57421875" style="0" customWidth="1"/>
    <col min="5" max="5" width="13.421875" style="0" customWidth="1"/>
    <col min="6" max="6" width="24.7109375" style="0" customWidth="1"/>
    <col min="7" max="7" width="28.28125" style="0" customWidth="1"/>
    <col min="8" max="8" width="20.140625" style="0" customWidth="1"/>
  </cols>
  <sheetData>
    <row r="1" spans="1:8" ht="12.75">
      <c r="A1" s="44"/>
      <c r="B1" s="44"/>
      <c r="C1" s="44"/>
      <c r="D1" s="44"/>
      <c r="E1" s="44"/>
      <c r="F1" s="44"/>
      <c r="G1" s="44"/>
      <c r="H1" s="45" t="s">
        <v>22</v>
      </c>
    </row>
    <row r="2" spans="1:8" ht="12.75">
      <c r="A2" s="115" t="s">
        <v>619</v>
      </c>
      <c r="B2" s="115"/>
      <c r="C2" s="115"/>
      <c r="D2" s="115"/>
      <c r="E2" s="115"/>
      <c r="F2" s="115"/>
      <c r="G2" s="115"/>
      <c r="H2" s="115"/>
    </row>
    <row r="3" spans="1:8" ht="12.75">
      <c r="A3" s="46" t="s">
        <v>568</v>
      </c>
      <c r="B3" s="46"/>
      <c r="C3" s="46"/>
      <c r="D3" s="46"/>
      <c r="E3" s="46"/>
      <c r="F3" s="46"/>
      <c r="G3" s="46"/>
      <c r="H3" s="46"/>
    </row>
    <row r="4" spans="1:8" ht="51.75" customHeight="1">
      <c r="A4" s="10" t="s">
        <v>0</v>
      </c>
      <c r="B4" s="10" t="s">
        <v>12</v>
      </c>
      <c r="C4" s="10" t="s">
        <v>3</v>
      </c>
      <c r="D4" s="10" t="s">
        <v>4</v>
      </c>
      <c r="E4" s="10" t="s">
        <v>5</v>
      </c>
      <c r="F4" s="10" t="s">
        <v>13</v>
      </c>
      <c r="G4" s="10" t="s">
        <v>8</v>
      </c>
      <c r="H4" s="10" t="s">
        <v>9</v>
      </c>
    </row>
    <row r="5" spans="1:8" ht="12.75">
      <c r="A5" s="10"/>
      <c r="B5" s="8" t="s">
        <v>32</v>
      </c>
      <c r="C5" s="9"/>
      <c r="D5" s="9"/>
      <c r="E5" s="9"/>
      <c r="F5" s="9"/>
      <c r="G5" s="9"/>
      <c r="H5" s="8">
        <v>7</v>
      </c>
    </row>
    <row r="6" spans="1:8" ht="43.5" customHeight="1">
      <c r="A6" s="10">
        <v>1</v>
      </c>
      <c r="B6" s="8" t="s">
        <v>538</v>
      </c>
      <c r="C6" s="8" t="s">
        <v>34</v>
      </c>
      <c r="D6" s="8" t="s">
        <v>539</v>
      </c>
      <c r="E6" s="40" t="s">
        <v>29</v>
      </c>
      <c r="F6" s="9" t="s">
        <v>35</v>
      </c>
      <c r="G6" s="94" t="s">
        <v>537</v>
      </c>
      <c r="H6" s="40">
        <v>0</v>
      </c>
    </row>
    <row r="7" spans="1:8" ht="40.5" customHeight="1">
      <c r="A7" s="10">
        <v>2</v>
      </c>
      <c r="B7" s="8" t="s">
        <v>36</v>
      </c>
      <c r="C7" s="8" t="s">
        <v>37</v>
      </c>
      <c r="D7" s="8" t="s">
        <v>38</v>
      </c>
      <c r="E7" s="8" t="s">
        <v>39</v>
      </c>
      <c r="F7" s="9" t="s">
        <v>35</v>
      </c>
      <c r="G7" s="21" t="s">
        <v>553</v>
      </c>
      <c r="H7" s="8">
        <v>0</v>
      </c>
    </row>
    <row r="8" spans="1:8" ht="44.25" customHeight="1">
      <c r="A8" s="10">
        <v>3</v>
      </c>
      <c r="B8" s="8" t="s">
        <v>40</v>
      </c>
      <c r="C8" s="8" t="s">
        <v>34</v>
      </c>
      <c r="D8" s="8" t="s">
        <v>41</v>
      </c>
      <c r="E8" s="40" t="s">
        <v>29</v>
      </c>
      <c r="F8" s="9" t="s">
        <v>35</v>
      </c>
      <c r="G8" s="21" t="s">
        <v>628</v>
      </c>
      <c r="H8" s="8">
        <v>0</v>
      </c>
    </row>
    <row r="9" spans="1:8" ht="40.5" customHeight="1">
      <c r="A9" s="10">
        <v>4</v>
      </c>
      <c r="B9" s="8" t="s">
        <v>625</v>
      </c>
      <c r="C9" s="10" t="s">
        <v>34</v>
      </c>
      <c r="D9" s="39" t="s">
        <v>384</v>
      </c>
      <c r="E9" s="47" t="s">
        <v>29</v>
      </c>
      <c r="F9" s="9" t="s">
        <v>35</v>
      </c>
      <c r="G9" s="94" t="s">
        <v>626</v>
      </c>
      <c r="H9" s="10">
        <v>0</v>
      </c>
    </row>
    <row r="10" spans="1:8" ht="40.5" customHeight="1">
      <c r="A10" s="10">
        <v>5</v>
      </c>
      <c r="B10" s="8" t="s">
        <v>42</v>
      </c>
      <c r="C10" s="10" t="s">
        <v>34</v>
      </c>
      <c r="D10" s="8" t="s">
        <v>423</v>
      </c>
      <c r="E10" s="47" t="s">
        <v>29</v>
      </c>
      <c r="F10" s="9" t="s">
        <v>35</v>
      </c>
      <c r="G10" s="95" t="s">
        <v>627</v>
      </c>
      <c r="H10" s="10">
        <v>0</v>
      </c>
    </row>
    <row r="11" spans="1:8" ht="40.5" customHeight="1">
      <c r="A11" s="10">
        <v>6</v>
      </c>
      <c r="B11" s="8" t="s">
        <v>43</v>
      </c>
      <c r="C11" s="10" t="s">
        <v>34</v>
      </c>
      <c r="D11" s="8" t="s">
        <v>385</v>
      </c>
      <c r="E11" s="47" t="s">
        <v>29</v>
      </c>
      <c r="F11" s="9" t="s">
        <v>35</v>
      </c>
      <c r="G11" s="21" t="s">
        <v>552</v>
      </c>
      <c r="H11" s="10">
        <v>0</v>
      </c>
    </row>
    <row r="12" spans="1:8" ht="40.5" customHeight="1">
      <c r="A12" s="10">
        <v>7</v>
      </c>
      <c r="B12" s="8" t="s">
        <v>512</v>
      </c>
      <c r="C12" s="10" t="s">
        <v>34</v>
      </c>
      <c r="D12" s="19" t="s">
        <v>470</v>
      </c>
      <c r="E12" s="47" t="s">
        <v>29</v>
      </c>
      <c r="F12" s="9" t="s">
        <v>497</v>
      </c>
      <c r="G12" s="95" t="s">
        <v>496</v>
      </c>
      <c r="H12" s="10">
        <v>0</v>
      </c>
    </row>
    <row r="13" spans="1:8" ht="38.25" customHeight="1">
      <c r="A13" s="10">
        <v>8</v>
      </c>
      <c r="B13" s="8" t="s">
        <v>44</v>
      </c>
      <c r="C13" s="8" t="s">
        <v>37</v>
      </c>
      <c r="D13" s="8" t="s">
        <v>45</v>
      </c>
      <c r="E13" s="8" t="s">
        <v>29</v>
      </c>
      <c r="F13" s="21" t="s">
        <v>46</v>
      </c>
      <c r="G13" s="21" t="s">
        <v>629</v>
      </c>
      <c r="H13" s="8">
        <v>0</v>
      </c>
    </row>
    <row r="14" spans="1:8" ht="30.75" customHeight="1">
      <c r="A14" s="10">
        <v>9</v>
      </c>
      <c r="B14" s="8" t="s">
        <v>494</v>
      </c>
      <c r="C14" s="10" t="s">
        <v>34</v>
      </c>
      <c r="D14" s="19" t="s">
        <v>439</v>
      </c>
      <c r="E14" s="8" t="s">
        <v>29</v>
      </c>
      <c r="F14" s="21" t="s">
        <v>495</v>
      </c>
      <c r="G14" s="21" t="s">
        <v>630</v>
      </c>
      <c r="H14" s="8">
        <v>0</v>
      </c>
    </row>
    <row r="15" spans="1:8" ht="39.75" customHeight="1">
      <c r="A15" s="10">
        <v>10</v>
      </c>
      <c r="B15" s="40" t="s">
        <v>48</v>
      </c>
      <c r="C15" s="40" t="s">
        <v>34</v>
      </c>
      <c r="D15" s="9" t="s">
        <v>49</v>
      </c>
      <c r="E15" s="40" t="s">
        <v>29</v>
      </c>
      <c r="F15" s="48" t="s">
        <v>47</v>
      </c>
      <c r="G15" s="94" t="s">
        <v>631</v>
      </c>
      <c r="H15" s="40">
        <v>0</v>
      </c>
    </row>
    <row r="16" spans="1:8" ht="45" customHeight="1">
      <c r="A16" s="10">
        <v>11</v>
      </c>
      <c r="B16" s="40" t="s">
        <v>50</v>
      </c>
      <c r="C16" s="40" t="s">
        <v>34</v>
      </c>
      <c r="D16" s="9" t="s">
        <v>386</v>
      </c>
      <c r="E16" s="40" t="s">
        <v>29</v>
      </c>
      <c r="F16" s="48" t="s">
        <v>47</v>
      </c>
      <c r="G16" s="21" t="s">
        <v>507</v>
      </c>
      <c r="H16" s="40">
        <v>0</v>
      </c>
    </row>
    <row r="17" spans="1:8" ht="38.25" customHeight="1">
      <c r="A17" s="10">
        <v>12</v>
      </c>
      <c r="B17" s="40" t="s">
        <v>48</v>
      </c>
      <c r="C17" s="40" t="s">
        <v>34</v>
      </c>
      <c r="D17" s="9" t="s">
        <v>51</v>
      </c>
      <c r="E17" s="40" t="s">
        <v>29</v>
      </c>
      <c r="F17" s="48" t="s">
        <v>47</v>
      </c>
      <c r="G17" s="96" t="s">
        <v>632</v>
      </c>
      <c r="H17" s="40">
        <v>0</v>
      </c>
    </row>
    <row r="18" spans="1:8" ht="39.75" customHeight="1">
      <c r="A18" s="10">
        <v>13</v>
      </c>
      <c r="B18" s="40" t="s">
        <v>52</v>
      </c>
      <c r="C18" s="40" t="s">
        <v>37</v>
      </c>
      <c r="D18" s="9" t="s">
        <v>53</v>
      </c>
      <c r="E18" s="40" t="s">
        <v>54</v>
      </c>
      <c r="F18" s="48" t="s">
        <v>52</v>
      </c>
      <c r="G18" s="96" t="s">
        <v>633</v>
      </c>
      <c r="H18" s="40">
        <v>0</v>
      </c>
    </row>
    <row r="19" spans="1:8" ht="27" customHeight="1">
      <c r="A19" s="10">
        <v>14</v>
      </c>
      <c r="B19" s="40" t="s">
        <v>55</v>
      </c>
      <c r="C19" s="40" t="s">
        <v>34</v>
      </c>
      <c r="D19" s="9" t="s">
        <v>56</v>
      </c>
      <c r="E19" s="40" t="s">
        <v>57</v>
      </c>
      <c r="F19" s="48" t="s">
        <v>52</v>
      </c>
      <c r="G19" s="96" t="s">
        <v>58</v>
      </c>
      <c r="H19" s="40">
        <v>6</v>
      </c>
    </row>
    <row r="20" spans="1:8" ht="41.25" customHeight="1">
      <c r="A20" s="10">
        <v>15</v>
      </c>
      <c r="B20" s="8" t="s">
        <v>59</v>
      </c>
      <c r="C20" s="40" t="s">
        <v>34</v>
      </c>
      <c r="D20" s="9" t="s">
        <v>60</v>
      </c>
      <c r="E20" s="40" t="s">
        <v>29</v>
      </c>
      <c r="F20" s="9" t="s">
        <v>61</v>
      </c>
      <c r="G20" s="21" t="s">
        <v>404</v>
      </c>
      <c r="H20" s="40">
        <v>0</v>
      </c>
    </row>
    <row r="21" spans="1:8" ht="38.25">
      <c r="A21" s="10">
        <v>16</v>
      </c>
      <c r="B21" s="8" t="s">
        <v>59</v>
      </c>
      <c r="C21" s="8" t="s">
        <v>37</v>
      </c>
      <c r="D21" s="9" t="s">
        <v>400</v>
      </c>
      <c r="E21" s="40" t="s">
        <v>29</v>
      </c>
      <c r="F21" s="9" t="s">
        <v>61</v>
      </c>
      <c r="G21" s="97" t="s">
        <v>401</v>
      </c>
      <c r="H21" s="41">
        <v>0</v>
      </c>
    </row>
    <row r="22" spans="1:8" ht="38.25">
      <c r="A22" s="10">
        <v>17</v>
      </c>
      <c r="B22" s="8" t="s">
        <v>59</v>
      </c>
      <c r="C22" s="8" t="s">
        <v>37</v>
      </c>
      <c r="D22" s="9" t="s">
        <v>403</v>
      </c>
      <c r="E22" s="40" t="s">
        <v>29</v>
      </c>
      <c r="F22" s="9" t="s">
        <v>61</v>
      </c>
      <c r="G22" s="97" t="s">
        <v>402</v>
      </c>
      <c r="H22" s="41">
        <v>0</v>
      </c>
    </row>
    <row r="23" spans="1:8" ht="38.25">
      <c r="A23" s="10">
        <v>18</v>
      </c>
      <c r="B23" s="8" t="s">
        <v>59</v>
      </c>
      <c r="C23" s="8" t="s">
        <v>37</v>
      </c>
      <c r="D23" s="9" t="s">
        <v>62</v>
      </c>
      <c r="E23" s="40" t="s">
        <v>29</v>
      </c>
      <c r="F23" s="9" t="s">
        <v>61</v>
      </c>
      <c r="G23" s="97" t="s">
        <v>405</v>
      </c>
      <c r="H23" s="41">
        <v>0</v>
      </c>
    </row>
    <row r="24" spans="1:8" ht="38.25">
      <c r="A24" s="10">
        <v>19</v>
      </c>
      <c r="B24" s="8" t="s">
        <v>59</v>
      </c>
      <c r="C24" s="40" t="s">
        <v>34</v>
      </c>
      <c r="D24" s="9" t="s">
        <v>374</v>
      </c>
      <c r="E24" s="40" t="s">
        <v>29</v>
      </c>
      <c r="F24" s="9" t="s">
        <v>61</v>
      </c>
      <c r="G24" s="97" t="s">
        <v>406</v>
      </c>
      <c r="H24" s="41">
        <v>0</v>
      </c>
    </row>
    <row r="25" spans="1:8" ht="38.25">
      <c r="A25" s="10">
        <v>20</v>
      </c>
      <c r="B25" s="8" t="s">
        <v>59</v>
      </c>
      <c r="C25" s="8" t="s">
        <v>37</v>
      </c>
      <c r="D25" s="9" t="s">
        <v>500</v>
      </c>
      <c r="E25" s="40" t="s">
        <v>29</v>
      </c>
      <c r="F25" s="9" t="s">
        <v>61</v>
      </c>
      <c r="G25" s="97" t="s">
        <v>498</v>
      </c>
      <c r="H25" s="41">
        <v>0</v>
      </c>
    </row>
    <row r="26" spans="1:8" ht="38.25">
      <c r="A26" s="10">
        <v>21</v>
      </c>
      <c r="B26" s="8" t="s">
        <v>59</v>
      </c>
      <c r="C26" s="8" t="s">
        <v>37</v>
      </c>
      <c r="D26" s="9" t="s">
        <v>506</v>
      </c>
      <c r="E26" s="40" t="s">
        <v>29</v>
      </c>
      <c r="F26" s="9" t="s">
        <v>61</v>
      </c>
      <c r="G26" s="97" t="s">
        <v>501</v>
      </c>
      <c r="H26" s="41">
        <v>0</v>
      </c>
    </row>
    <row r="27" spans="1:8" ht="38.25">
      <c r="A27" s="10">
        <v>22</v>
      </c>
      <c r="B27" s="8" t="s">
        <v>59</v>
      </c>
      <c r="C27" s="8" t="s">
        <v>37</v>
      </c>
      <c r="D27" s="9" t="s">
        <v>505</v>
      </c>
      <c r="E27" s="40" t="s">
        <v>29</v>
      </c>
      <c r="F27" s="9" t="s">
        <v>61</v>
      </c>
      <c r="G27" s="97" t="s">
        <v>502</v>
      </c>
      <c r="H27" s="41">
        <v>0</v>
      </c>
    </row>
    <row r="28" spans="1:8" ht="38.25">
      <c r="A28" s="10">
        <v>23</v>
      </c>
      <c r="B28" s="8" t="s">
        <v>59</v>
      </c>
      <c r="C28" s="8" t="s">
        <v>37</v>
      </c>
      <c r="D28" s="9" t="s">
        <v>504</v>
      </c>
      <c r="E28" s="40" t="s">
        <v>29</v>
      </c>
      <c r="F28" s="9" t="s">
        <v>61</v>
      </c>
      <c r="G28" s="97" t="s">
        <v>503</v>
      </c>
      <c r="H28" s="41">
        <v>1</v>
      </c>
    </row>
    <row r="29" spans="1:8" ht="38.25">
      <c r="A29" s="10">
        <v>24</v>
      </c>
      <c r="B29" s="67" t="s">
        <v>533</v>
      </c>
      <c r="C29" s="8" t="s">
        <v>37</v>
      </c>
      <c r="D29" s="9" t="s">
        <v>534</v>
      </c>
      <c r="E29" s="40" t="s">
        <v>29</v>
      </c>
      <c r="F29" s="9" t="s">
        <v>61</v>
      </c>
      <c r="G29" s="98" t="s">
        <v>532</v>
      </c>
      <c r="H29" s="67">
        <v>1</v>
      </c>
    </row>
    <row r="30" spans="1:8" ht="38.25">
      <c r="A30" s="10">
        <v>25</v>
      </c>
      <c r="B30" s="8" t="s">
        <v>59</v>
      </c>
      <c r="C30" s="40" t="s">
        <v>34</v>
      </c>
      <c r="D30" s="9" t="s">
        <v>536</v>
      </c>
      <c r="E30" s="40" t="s">
        <v>29</v>
      </c>
      <c r="F30" s="9" t="s">
        <v>61</v>
      </c>
      <c r="G30" s="99" t="s">
        <v>535</v>
      </c>
      <c r="H30" s="67">
        <v>0</v>
      </c>
    </row>
    <row r="31" spans="1:8" ht="12.75">
      <c r="A31" s="42"/>
      <c r="B31" s="42"/>
      <c r="C31" s="42"/>
      <c r="D31" s="42"/>
      <c r="E31" s="42"/>
      <c r="F31" s="42"/>
      <c r="G31" s="43"/>
      <c r="H31" s="42"/>
    </row>
    <row r="32" ht="12.75">
      <c r="G32" s="38"/>
    </row>
    <row r="33" ht="12.75">
      <c r="G33" s="38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7.00390625" style="0" customWidth="1"/>
    <col min="2" max="2" width="22.421875" style="0" customWidth="1"/>
    <col min="3" max="3" width="15.7109375" style="0" customWidth="1"/>
    <col min="4" max="4" width="21.421875" style="0" customWidth="1"/>
    <col min="5" max="5" width="11.57421875" style="0" customWidth="1"/>
    <col min="6" max="6" width="13.8515625" style="0" customWidth="1"/>
    <col min="7" max="7" width="17.57421875" style="0" customWidth="1"/>
    <col min="8" max="8" width="16.8515625" style="0" customWidth="1"/>
  </cols>
  <sheetData>
    <row r="1" spans="1:8" ht="12.75">
      <c r="A1" s="116" t="s">
        <v>389</v>
      </c>
      <c r="B1" s="116"/>
      <c r="C1" s="116"/>
      <c r="D1" s="116"/>
      <c r="E1" s="116"/>
      <c r="F1" s="116"/>
      <c r="G1" s="116"/>
      <c r="H1" s="116"/>
    </row>
    <row r="2" spans="1:8" ht="12.75">
      <c r="A2" s="34"/>
      <c r="B2" s="34"/>
      <c r="C2" s="34"/>
      <c r="D2" s="34" t="s">
        <v>567</v>
      </c>
      <c r="E2" s="34"/>
      <c r="F2" s="34"/>
      <c r="G2" s="34"/>
      <c r="H2" s="34"/>
    </row>
    <row r="3" spans="1:8" ht="12.75">
      <c r="A3" s="25"/>
      <c r="B3" s="25"/>
      <c r="C3" s="25"/>
      <c r="D3" s="25"/>
      <c r="E3" s="25"/>
      <c r="F3" s="25"/>
      <c r="G3" s="25"/>
      <c r="H3" s="25"/>
    </row>
    <row r="4" spans="1:8" ht="88.5" customHeight="1">
      <c r="A4" s="10" t="s">
        <v>0</v>
      </c>
      <c r="B4" s="10" t="s">
        <v>390</v>
      </c>
      <c r="C4" s="10" t="s">
        <v>3</v>
      </c>
      <c r="D4" s="10" t="s">
        <v>4</v>
      </c>
      <c r="E4" s="10" t="s">
        <v>391</v>
      </c>
      <c r="F4" s="10" t="s">
        <v>8</v>
      </c>
      <c r="G4" s="10" t="s">
        <v>392</v>
      </c>
      <c r="H4" s="10" t="s">
        <v>393</v>
      </c>
    </row>
    <row r="5" spans="1:8" ht="67.5" customHeight="1">
      <c r="A5" s="37">
        <v>1</v>
      </c>
      <c r="B5" s="8" t="s">
        <v>395</v>
      </c>
      <c r="C5" s="39" t="s">
        <v>37</v>
      </c>
      <c r="D5" s="65" t="s">
        <v>399</v>
      </c>
      <c r="E5" s="35">
        <v>4</v>
      </c>
      <c r="F5" s="65" t="s">
        <v>620</v>
      </c>
      <c r="G5" s="65" t="s">
        <v>398</v>
      </c>
      <c r="H5" s="35">
        <v>5</v>
      </c>
    </row>
    <row r="6" spans="1:8" ht="63.75">
      <c r="A6" s="37">
        <v>2</v>
      </c>
      <c r="B6" s="8" t="s">
        <v>394</v>
      </c>
      <c r="C6" s="66" t="s">
        <v>34</v>
      </c>
      <c r="D6" s="65" t="s">
        <v>397</v>
      </c>
      <c r="E6" s="35">
        <v>8</v>
      </c>
      <c r="F6" s="36" t="s">
        <v>396</v>
      </c>
      <c r="G6" s="65" t="s">
        <v>398</v>
      </c>
      <c r="H6" s="35">
        <v>5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18.7109375" style="0" customWidth="1"/>
    <col min="3" max="3" width="22.00390625" style="0" customWidth="1"/>
    <col min="4" max="4" width="25.28125" style="0" customWidth="1"/>
    <col min="5" max="5" width="15.00390625" style="0" customWidth="1"/>
    <col min="6" max="6" width="17.7109375" style="0" customWidth="1"/>
    <col min="7" max="7" width="24.7109375" style="0" customWidth="1"/>
  </cols>
  <sheetData>
    <row r="1" spans="1:7" ht="12.75">
      <c r="A1" s="29"/>
      <c r="B1" s="29"/>
      <c r="C1" s="29"/>
      <c r="D1" s="29"/>
      <c r="E1" s="29"/>
      <c r="F1" s="29"/>
      <c r="G1" s="28" t="s">
        <v>23</v>
      </c>
    </row>
    <row r="2" spans="1:7" ht="12.75">
      <c r="A2" s="114" t="s">
        <v>555</v>
      </c>
      <c r="B2" s="114"/>
      <c r="C2" s="114"/>
      <c r="D2" s="114"/>
      <c r="E2" s="114"/>
      <c r="F2" s="114"/>
      <c r="G2" s="114"/>
    </row>
    <row r="3" spans="1:7" ht="12.75">
      <c r="A3" s="25"/>
      <c r="B3" s="25"/>
      <c r="C3" s="25"/>
      <c r="D3" s="25"/>
      <c r="E3" s="25"/>
      <c r="F3" s="25"/>
      <c r="G3" s="25"/>
    </row>
    <row r="4" spans="1:7" ht="38.25">
      <c r="A4" s="8" t="s">
        <v>0</v>
      </c>
      <c r="B4" s="8" t="s">
        <v>17</v>
      </c>
      <c r="C4" s="8" t="s">
        <v>4</v>
      </c>
      <c r="D4" s="8" t="s">
        <v>8</v>
      </c>
      <c r="E4" s="8" t="s">
        <v>20</v>
      </c>
      <c r="F4" s="8" t="s">
        <v>1</v>
      </c>
      <c r="G4" s="8" t="s">
        <v>9</v>
      </c>
    </row>
    <row r="5" spans="1:7" ht="51.75" customHeight="1">
      <c r="A5" s="8">
        <v>1</v>
      </c>
      <c r="B5" s="72" t="s">
        <v>24</v>
      </c>
      <c r="C5" s="72" t="s">
        <v>509</v>
      </c>
      <c r="D5" s="72" t="s">
        <v>554</v>
      </c>
      <c r="E5" s="8">
        <v>310</v>
      </c>
      <c r="F5" s="8">
        <v>18</v>
      </c>
      <c r="G5" s="8">
        <v>1</v>
      </c>
    </row>
    <row r="6" spans="1:7" ht="51" customHeight="1">
      <c r="A6" s="7">
        <v>2</v>
      </c>
      <c r="B6" s="73" t="s">
        <v>25</v>
      </c>
      <c r="C6" s="73" t="s">
        <v>510</v>
      </c>
      <c r="D6" s="73" t="s">
        <v>621</v>
      </c>
      <c r="E6" s="40">
        <v>50</v>
      </c>
      <c r="F6" s="40">
        <v>2</v>
      </c>
      <c r="G6" s="40">
        <v>1</v>
      </c>
    </row>
    <row r="7" spans="1:7" ht="77.25" customHeight="1">
      <c r="A7" s="7">
        <v>3</v>
      </c>
      <c r="B7" s="73" t="s">
        <v>576</v>
      </c>
      <c r="C7" s="73" t="s">
        <v>511</v>
      </c>
      <c r="D7" s="73" t="s">
        <v>621</v>
      </c>
      <c r="E7" s="40">
        <v>300</v>
      </c>
      <c r="F7" s="40">
        <v>85</v>
      </c>
      <c r="G7" s="40">
        <v>0</v>
      </c>
    </row>
    <row r="8" spans="1:7" ht="45" customHeight="1">
      <c r="A8" s="7">
        <v>4</v>
      </c>
      <c r="B8" s="11" t="s">
        <v>26</v>
      </c>
      <c r="C8" s="73" t="s">
        <v>511</v>
      </c>
      <c r="D8" s="73" t="s">
        <v>621</v>
      </c>
      <c r="E8" s="40">
        <v>150</v>
      </c>
      <c r="F8" s="40">
        <v>30</v>
      </c>
      <c r="G8" s="40">
        <v>0</v>
      </c>
    </row>
    <row r="9" spans="1:7" ht="12.75">
      <c r="A9" s="74"/>
      <c r="B9" s="74"/>
      <c r="C9" s="74"/>
      <c r="D9" s="74"/>
      <c r="E9" s="74"/>
      <c r="F9" s="74"/>
      <c r="G9" s="74"/>
    </row>
    <row r="15" ht="12.75">
      <c r="D15" s="68"/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6.00390625" style="0" customWidth="1"/>
    <col min="2" max="2" width="17.7109375" style="0" customWidth="1"/>
    <col min="3" max="3" width="20.00390625" style="0" customWidth="1"/>
    <col min="4" max="4" width="13.7109375" style="0" customWidth="1"/>
    <col min="5" max="5" width="15.421875" style="0" customWidth="1"/>
    <col min="6" max="6" width="26.00390625" style="0" customWidth="1"/>
    <col min="7" max="7" width="29.57421875" style="0" customWidth="1"/>
  </cols>
  <sheetData>
    <row r="1" spans="1:7" ht="12.75">
      <c r="A1" s="29"/>
      <c r="B1" s="29"/>
      <c r="C1" s="29"/>
      <c r="D1" s="29"/>
      <c r="E1" s="29"/>
      <c r="F1" s="29"/>
      <c r="G1" s="28" t="s">
        <v>387</v>
      </c>
    </row>
    <row r="2" spans="1:7" ht="12.75">
      <c r="A2" s="114" t="s">
        <v>622</v>
      </c>
      <c r="B2" s="114"/>
      <c r="C2" s="114"/>
      <c r="D2" s="114"/>
      <c r="E2" s="114"/>
      <c r="F2" s="114"/>
      <c r="G2" s="114"/>
    </row>
    <row r="3" spans="1:7" ht="12.75">
      <c r="A3" s="25"/>
      <c r="B3" s="25"/>
      <c r="C3" s="25"/>
      <c r="D3" s="25"/>
      <c r="E3" s="25"/>
      <c r="F3" s="25"/>
      <c r="G3" s="25"/>
    </row>
    <row r="4" spans="1:7" ht="24">
      <c r="A4" s="26" t="s">
        <v>0</v>
      </c>
      <c r="B4" s="26" t="s">
        <v>15</v>
      </c>
      <c r="C4" s="26" t="s">
        <v>19</v>
      </c>
      <c r="D4" s="26" t="s">
        <v>8</v>
      </c>
      <c r="E4" s="26" t="s">
        <v>16</v>
      </c>
      <c r="F4" s="26" t="s">
        <v>1</v>
      </c>
      <c r="G4" s="26" t="s">
        <v>9</v>
      </c>
    </row>
    <row r="5" spans="1:7" ht="30.75" customHeight="1">
      <c r="A5" s="8" t="s">
        <v>543</v>
      </c>
      <c r="B5" s="27" t="s">
        <v>543</v>
      </c>
      <c r="C5" s="27" t="s">
        <v>543</v>
      </c>
      <c r="D5" s="27" t="s">
        <v>543</v>
      </c>
      <c r="E5" s="8" t="s">
        <v>543</v>
      </c>
      <c r="F5" s="8" t="s">
        <v>543</v>
      </c>
      <c r="G5" s="8" t="s">
        <v>543</v>
      </c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6.8515625" style="0" customWidth="1"/>
    <col min="2" max="2" width="13.00390625" style="0" customWidth="1"/>
    <col min="3" max="3" width="14.140625" style="0" customWidth="1"/>
    <col min="4" max="4" width="22.28125" style="0" customWidth="1"/>
    <col min="5" max="5" width="19.421875" style="0" customWidth="1"/>
    <col min="6" max="6" width="23.7109375" style="0" customWidth="1"/>
    <col min="7" max="7" width="27.140625" style="0" customWidth="1"/>
  </cols>
  <sheetData>
    <row r="1" spans="1:7" ht="12.75">
      <c r="A1" s="29"/>
      <c r="B1" s="29"/>
      <c r="C1" s="29"/>
      <c r="D1" s="29"/>
      <c r="E1" s="29"/>
      <c r="F1" s="29"/>
      <c r="G1" s="28" t="s">
        <v>388</v>
      </c>
    </row>
    <row r="2" spans="1:7" ht="12.75">
      <c r="A2" s="114" t="s">
        <v>623</v>
      </c>
      <c r="B2" s="114"/>
      <c r="C2" s="114"/>
      <c r="D2" s="114"/>
      <c r="E2" s="114"/>
      <c r="F2" s="114"/>
      <c r="G2" s="114"/>
    </row>
    <row r="3" spans="1:7" ht="12.75">
      <c r="A3" s="25"/>
      <c r="B3" s="25"/>
      <c r="C3" s="25"/>
      <c r="D3" s="25"/>
      <c r="E3" s="25"/>
      <c r="F3" s="25"/>
      <c r="G3" s="25"/>
    </row>
    <row r="4" spans="1:7" ht="63.75" customHeight="1">
      <c r="A4" s="8" t="s">
        <v>0</v>
      </c>
      <c r="B4" s="8" t="s">
        <v>14</v>
      </c>
      <c r="C4" s="8" t="s">
        <v>3</v>
      </c>
      <c r="D4" s="8" t="s">
        <v>4</v>
      </c>
      <c r="E4" s="8" t="s">
        <v>5</v>
      </c>
      <c r="F4" s="8" t="s">
        <v>8</v>
      </c>
      <c r="G4" s="8" t="s">
        <v>9</v>
      </c>
    </row>
    <row r="5" spans="1:7" ht="41.25" customHeight="1">
      <c r="A5" s="8">
        <v>1</v>
      </c>
      <c r="B5" s="30" t="s">
        <v>27</v>
      </c>
      <c r="C5" s="30" t="s">
        <v>28</v>
      </c>
      <c r="D5" s="8" t="s">
        <v>426</v>
      </c>
      <c r="E5" s="19" t="s">
        <v>31</v>
      </c>
      <c r="F5" s="8" t="s">
        <v>30</v>
      </c>
      <c r="G5" s="8">
        <v>4</v>
      </c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4">
      <selection activeCell="E17" sqref="E17"/>
    </sheetView>
  </sheetViews>
  <sheetFormatPr defaultColWidth="9.140625" defaultRowHeight="12.75"/>
  <cols>
    <col min="2" max="2" width="18.140625" style="0" customWidth="1"/>
    <col min="3" max="3" width="19.00390625" style="0" customWidth="1"/>
    <col min="4" max="4" width="10.421875" style="0" customWidth="1"/>
    <col min="5" max="5" width="16.140625" style="0" customWidth="1"/>
    <col min="6" max="6" width="15.8515625" style="0" customWidth="1"/>
    <col min="7" max="7" width="19.28125" style="0" customWidth="1"/>
    <col min="8" max="8" width="24.00390625" style="0" customWidth="1"/>
  </cols>
  <sheetData>
    <row r="1" spans="1:8" ht="12.75">
      <c r="A1" s="56"/>
      <c r="B1" s="56"/>
      <c r="C1" s="56"/>
      <c r="D1" s="56"/>
      <c r="E1" s="56"/>
      <c r="F1" s="56"/>
      <c r="G1" s="56"/>
      <c r="H1" s="56" t="s">
        <v>452</v>
      </c>
    </row>
    <row r="2" spans="1:8" ht="12.75">
      <c r="A2" s="117" t="s">
        <v>624</v>
      </c>
      <c r="B2" s="117"/>
      <c r="C2" s="117"/>
      <c r="D2" s="117"/>
      <c r="E2" s="117"/>
      <c r="F2" s="117"/>
      <c r="G2" s="117"/>
      <c r="H2" s="117"/>
    </row>
    <row r="3" spans="1:8" ht="12.75">
      <c r="A3" s="51"/>
      <c r="B3" s="51"/>
      <c r="C3" s="51"/>
      <c r="D3" s="51"/>
      <c r="E3" s="51"/>
      <c r="F3" s="51"/>
      <c r="G3" s="51"/>
      <c r="H3" s="51"/>
    </row>
    <row r="4" spans="1:8" ht="76.5">
      <c r="A4" s="49" t="s">
        <v>0</v>
      </c>
      <c r="B4" s="49" t="s">
        <v>453</v>
      </c>
      <c r="C4" s="54" t="s">
        <v>454</v>
      </c>
      <c r="D4" s="49" t="s">
        <v>455</v>
      </c>
      <c r="E4" s="55" t="s">
        <v>456</v>
      </c>
      <c r="F4" s="49" t="s">
        <v>457</v>
      </c>
      <c r="G4" s="49" t="s">
        <v>8</v>
      </c>
      <c r="H4" s="54" t="s">
        <v>458</v>
      </c>
    </row>
    <row r="5" spans="1:8" s="75" customFormat="1" ht="51">
      <c r="A5" s="49">
        <v>1</v>
      </c>
      <c r="B5" s="19" t="s">
        <v>559</v>
      </c>
      <c r="C5" s="50" t="s">
        <v>467</v>
      </c>
      <c r="D5" s="19">
        <v>10</v>
      </c>
      <c r="E5" s="19" t="s">
        <v>28</v>
      </c>
      <c r="F5" s="19" t="s">
        <v>31</v>
      </c>
      <c r="G5" s="19" t="s">
        <v>345</v>
      </c>
      <c r="H5" s="19" t="s">
        <v>344</v>
      </c>
    </row>
    <row r="6" spans="1:8" ht="38.25">
      <c r="A6" s="52">
        <v>2</v>
      </c>
      <c r="B6" s="8" t="s">
        <v>471</v>
      </c>
      <c r="C6" s="50" t="s">
        <v>467</v>
      </c>
      <c r="D6" s="49">
        <v>36</v>
      </c>
      <c r="E6" s="53" t="s">
        <v>545</v>
      </c>
      <c r="F6" s="19" t="s">
        <v>29</v>
      </c>
      <c r="G6" s="52" t="s">
        <v>181</v>
      </c>
      <c r="H6" s="52" t="s">
        <v>114</v>
      </c>
    </row>
    <row r="7" spans="1:8" ht="38.25">
      <c r="A7" s="49">
        <v>3</v>
      </c>
      <c r="B7" s="8" t="s">
        <v>560</v>
      </c>
      <c r="C7" s="50" t="s">
        <v>467</v>
      </c>
      <c r="D7" s="52">
        <v>23</v>
      </c>
      <c r="E7" s="19" t="s">
        <v>28</v>
      </c>
      <c r="F7" s="19" t="s">
        <v>472</v>
      </c>
      <c r="G7" s="52" t="s">
        <v>342</v>
      </c>
      <c r="H7" s="52" t="s">
        <v>473</v>
      </c>
    </row>
    <row r="8" spans="1:8" ht="38.25">
      <c r="A8" s="52">
        <v>4</v>
      </c>
      <c r="B8" s="8" t="s">
        <v>561</v>
      </c>
      <c r="C8" s="50" t="s">
        <v>467</v>
      </c>
      <c r="D8" s="52">
        <v>20</v>
      </c>
      <c r="E8" s="53" t="s">
        <v>545</v>
      </c>
      <c r="F8" s="19" t="s">
        <v>29</v>
      </c>
      <c r="G8" s="52" t="s">
        <v>544</v>
      </c>
      <c r="H8" s="52" t="s">
        <v>150</v>
      </c>
    </row>
    <row r="9" spans="1:8" ht="38.25">
      <c r="A9" s="49">
        <v>5</v>
      </c>
      <c r="B9" s="8" t="s">
        <v>562</v>
      </c>
      <c r="C9" s="50" t="s">
        <v>467</v>
      </c>
      <c r="D9" s="52">
        <v>40</v>
      </c>
      <c r="E9" s="53" t="s">
        <v>545</v>
      </c>
      <c r="F9" s="19" t="s">
        <v>29</v>
      </c>
      <c r="G9" s="52" t="s">
        <v>111</v>
      </c>
      <c r="H9" s="52" t="s">
        <v>179</v>
      </c>
    </row>
    <row r="10" spans="1:8" ht="51">
      <c r="A10" s="52">
        <v>6</v>
      </c>
      <c r="B10" s="8" t="s">
        <v>563</v>
      </c>
      <c r="C10" s="50" t="s">
        <v>467</v>
      </c>
      <c r="D10" s="52">
        <v>59</v>
      </c>
      <c r="E10" s="19" t="s">
        <v>28</v>
      </c>
      <c r="F10" s="19" t="s">
        <v>29</v>
      </c>
      <c r="G10" s="52" t="s">
        <v>133</v>
      </c>
      <c r="H10" s="52" t="s">
        <v>114</v>
      </c>
    </row>
    <row r="11" spans="1:8" ht="38.25">
      <c r="A11" s="49">
        <v>7</v>
      </c>
      <c r="B11" s="49" t="s">
        <v>564</v>
      </c>
      <c r="C11" s="50" t="s">
        <v>467</v>
      </c>
      <c r="D11" s="52">
        <v>22</v>
      </c>
      <c r="E11" s="19" t="s">
        <v>28</v>
      </c>
      <c r="F11" s="19" t="s">
        <v>29</v>
      </c>
      <c r="G11" s="49" t="s">
        <v>634</v>
      </c>
      <c r="H11" s="52" t="s">
        <v>114</v>
      </c>
    </row>
    <row r="12" spans="1:8" ht="25.5">
      <c r="A12" s="52">
        <v>8</v>
      </c>
      <c r="B12" s="49" t="s">
        <v>565</v>
      </c>
      <c r="C12" s="50" t="s">
        <v>467</v>
      </c>
      <c r="D12" s="52">
        <v>16</v>
      </c>
      <c r="E12" s="53" t="s">
        <v>545</v>
      </c>
      <c r="F12" s="19" t="s">
        <v>29</v>
      </c>
      <c r="G12" s="49" t="s">
        <v>508</v>
      </c>
      <c r="H12" s="52" t="s">
        <v>114</v>
      </c>
    </row>
    <row r="13" spans="1:8" ht="51">
      <c r="A13" s="49">
        <v>9</v>
      </c>
      <c r="B13" s="8" t="s">
        <v>566</v>
      </c>
      <c r="C13" s="50" t="s">
        <v>467</v>
      </c>
      <c r="D13" s="40">
        <v>23</v>
      </c>
      <c r="E13" s="19" t="s">
        <v>28</v>
      </c>
      <c r="F13" s="19" t="s">
        <v>29</v>
      </c>
      <c r="G13" s="8" t="s">
        <v>556</v>
      </c>
      <c r="H13" s="40" t="s">
        <v>547</v>
      </c>
    </row>
    <row r="14" spans="1:8" ht="51">
      <c r="A14" s="52">
        <v>10</v>
      </c>
      <c r="B14" s="8" t="s">
        <v>557</v>
      </c>
      <c r="C14" s="50" t="s">
        <v>467</v>
      </c>
      <c r="D14" s="40">
        <v>15</v>
      </c>
      <c r="E14" s="19" t="s">
        <v>28</v>
      </c>
      <c r="F14" s="19" t="s">
        <v>29</v>
      </c>
      <c r="G14" s="91" t="s">
        <v>558</v>
      </c>
      <c r="H14" s="52" t="s">
        <v>148</v>
      </c>
    </row>
    <row r="15" spans="1:8" ht="29.25" customHeight="1">
      <c r="A15" s="49">
        <v>11</v>
      </c>
      <c r="B15" s="8" t="s">
        <v>584</v>
      </c>
      <c r="C15" s="50" t="s">
        <v>467</v>
      </c>
      <c r="D15" s="8">
        <v>42</v>
      </c>
      <c r="E15" s="19" t="s">
        <v>28</v>
      </c>
      <c r="F15" s="19" t="s">
        <v>29</v>
      </c>
      <c r="G15" s="9" t="s">
        <v>583</v>
      </c>
      <c r="H15" s="49" t="s">
        <v>148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2022-12-29T12:55:31Z</cp:lastPrinted>
  <dcterms:created xsi:type="dcterms:W3CDTF">1996-10-08T23:32:33Z</dcterms:created>
  <dcterms:modified xsi:type="dcterms:W3CDTF">2023-03-27T08:09:42Z</dcterms:modified>
  <cp:category/>
  <cp:version/>
  <cp:contentType/>
  <cp:contentStatus/>
</cp:coreProperties>
</file>