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35" windowWidth="18960" windowHeight="10935" activeTab="2"/>
  </bookViews>
  <sheets>
    <sheet name="Отчет по закупкам " sheetId="1" r:id="rId1"/>
    <sheet name="Сведения о конкурентных процеда" sheetId="2" r:id="rId2"/>
    <sheet name="СМП СОНКО" sheetId="3" r:id="rId3"/>
  </sheets>
  <definedNames/>
  <calcPr fullCalcOnLoad="1"/>
</workbook>
</file>

<file path=xl/sharedStrings.xml><?xml version="1.0" encoding="utf-8"?>
<sst xmlns="http://schemas.openxmlformats.org/spreadsheetml/2006/main" count="431" uniqueCount="270">
  <si>
    <t>Наименование показателей</t>
  </si>
  <si>
    <t>Код строки</t>
  </si>
  <si>
    <t>Закупки всего</t>
  </si>
  <si>
    <t>В том числе</t>
  </si>
  <si>
    <t>Закупки у единственного поставщика (подрядчика, исполнителя)</t>
  </si>
  <si>
    <t>Электронный аукцион</t>
  </si>
  <si>
    <t>без проведения конкурентных способов определения поставщиков (подрядчиков, исполнителей)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</si>
  <si>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</si>
  <si>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</si>
  <si>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</si>
  <si>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</si>
  <si>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</si>
  <si>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</si>
  <si>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</si>
  <si>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</si>
  <si>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</si>
  <si>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</si>
  <si>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</si>
  <si>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</si>
  <si>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</si>
  <si>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</si>
  <si>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1.15.</t>
  </si>
  <si>
    <t>1.16.</t>
  </si>
  <si>
    <t>2.1.</t>
  </si>
  <si>
    <t>2.2.</t>
  </si>
  <si>
    <t>2.3.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</si>
  <si>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</si>
  <si>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</si>
  <si>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</si>
  <si>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</si>
  <si>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</si>
  <si>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</si>
  <si>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</si>
  <si>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</si>
  <si>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</si>
  <si>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</si>
  <si>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</si>
  <si>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</si>
  <si>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3.13.</t>
  </si>
  <si>
    <t>3.14.</t>
  </si>
  <si>
    <t>3.15.</t>
  </si>
  <si>
    <t>3.16.</t>
  </si>
  <si>
    <t>(должность)</t>
  </si>
  <si>
    <t>(Ф.И.О.)</t>
  </si>
  <si>
    <t>(подпись)</t>
  </si>
  <si>
    <t>«____» _________20__ год</t>
  </si>
  <si>
    <t>(номер контактного телефона)</t>
  </si>
  <si>
    <t>(дата составления документа)</t>
  </si>
  <si>
    <t>1. Количественные характеристики способов определения поставщиков (подрядчиков, исполнителей), закупок у единственного поставщика (подрядчика, исполнителя)</t>
  </si>
  <si>
    <t>2. Количественные характеристики участников закупки товаров, работ, услуг для обеспечения государственных или муниципальных нужд</t>
  </si>
  <si>
    <t>3. Стоимостные характеристики способов определения поставщиков (подрядчиков, исполнителей), закупок у единственного поставщика (подрядчика, исполнителя), тысяча рублей</t>
  </si>
  <si>
    <t>открытые (+повторные)</t>
  </si>
  <si>
    <t>открытые с ограниченным участием  (+повторные)</t>
  </si>
  <si>
    <t>открытые двухэтапные  (+повторные)</t>
  </si>
  <si>
    <t>Конкурентные способы определения поставщиков  (подрядчиков, исполнителей)</t>
  </si>
  <si>
    <t>Конкурсы в электронной форме</t>
  </si>
  <si>
    <t>Запрос котировок в электронной форме</t>
  </si>
  <si>
    <t>Запрос предложений в электронной форме</t>
  </si>
  <si>
    <t>_____________________________</t>
  </si>
  <si>
    <t>ФОРМА</t>
  </si>
  <si>
    <t xml:space="preserve">Сведения </t>
  </si>
  <si>
    <t>об эффективности проведенных конкурентных процедур закупок</t>
  </si>
  <si>
    <t>и количестве поданных заявок для участия в них</t>
  </si>
  <si>
    <t>государственного органа Чувашской Республики, органа управления ТФОМС Чувашской Республики, представляющего отчет</t>
  </si>
  <si>
    <t>Отчетный период</t>
  </si>
  <si>
    <t>(тыс. рублей)</t>
  </si>
  <si>
    <t>№ п/п</t>
  </si>
  <si>
    <t>Предмет закупки</t>
  </si>
  <si>
    <t>Дата закупки</t>
  </si>
  <si>
    <t xml:space="preserve">Способ закупки
(с указанием для СМП, СОНКО) </t>
  </si>
  <si>
    <t>Начальная (максимальная) цена контракта, тыс. руб.</t>
  </si>
  <si>
    <t>Стоимость заключенного контракта, тыс. руб.</t>
  </si>
  <si>
    <t>Бюджетная эффективность</t>
  </si>
  <si>
    <t>Количество заявок, поданных участниками закупки, шт.</t>
  </si>
  <si>
    <t>состоялся/не состоялся</t>
  </si>
  <si>
    <t xml:space="preserve">абсолютная, тыс. руб. </t>
  </si>
  <si>
    <t>1. Сведения об осуществленных закупках товаров, работ, услуг для обеспечения нужд Чувашской Республики</t>
  </si>
  <si>
    <t>(за исключением сведений о проведенных совместных торгах)</t>
  </si>
  <si>
    <t>Итого по разделу 1</t>
  </si>
  <si>
    <t>2. Сведения об осуществленных закупках товаров, работ, услуг для обеспечения нужд Чувашской Республики</t>
  </si>
  <si>
    <t>путем проведения совместных торгов</t>
  </si>
  <si>
    <t>Итого по разделу 2</t>
  </si>
  <si>
    <t>3. Сведения об осуществленных закупках товаров, работ, услуг для обеспечения нужд Чувашской Республики,</t>
  </si>
  <si>
    <t>которые не привели к заключению контракта</t>
  </si>
  <si>
    <t>х</t>
  </si>
  <si>
    <t>Итого по разделу 3</t>
  </si>
  <si>
    <t>Должностное лицо,  ответственное за  составление отчета</t>
  </si>
  <si>
    <t>относительная, %</t>
  </si>
  <si>
    <t>ВСЕГО:</t>
  </si>
  <si>
    <t xml:space="preserve">Контактный тел.: </t>
  </si>
  <si>
    <t xml:space="preserve">E-mail: </t>
  </si>
  <si>
    <t xml:space="preserve">Дата составления отчета </t>
  </si>
  <si>
    <t xml:space="preserve"> ответственное за  составление отчета</t>
  </si>
  <si>
    <t>"___" _________________2020 г.</t>
  </si>
  <si>
    <t>Ф.И.О.</t>
  </si>
  <si>
    <t>должность</t>
  </si>
  <si>
    <t>Закупки у СМП, СОНКО</t>
  </si>
  <si>
    <t>по данным заказчиков</t>
  </si>
  <si>
    <t xml:space="preserve">  № п/п</t>
  </si>
  <si>
    <t>Заказчик</t>
  </si>
  <si>
    <t xml:space="preserve">Совокупный годовой объем закупок, за исключением объема закупок, сведения о которых составляют государственную тайну (тыс. рублей)
</t>
  </si>
  <si>
    <t xml:space="preserve">Совокупный годовой объем закупок, рассчитанный за вычетом закупок, предусмотренных частью 1.1 статьи 30 Федерального закона от 05.04.2013 №44-ФЗ
</t>
  </si>
  <si>
    <t xml:space="preserve">Объем закупок в отчетном году, осуществленных по результатам определения поставщиков (подрядчиков, исполнителей), проведенного в соответствии с требованиями пункта 1 части 1 статьи 30 Федерального закона (тыс. рублей)
</t>
  </si>
  <si>
    <t xml:space="preserve">Объем привлечения в отчетном году субподрядчиков и соисполнителей из числа субъектов малого предпринимательства и социально ориентированных некоммерческих организаций к исполнению контрактов, заключенных по результатам определений поставщиков (подрядчиков, исполнителей), в извещениях об осуществлении которых было установлено требование к поставщику (подрядчику, исполнителю), не являющемуся субъектом малого предпринимательства или социально ориентированной некоммерческой организацией, о привлечении к исполнению контракта субподрядчиков (соисполнителей) из числа субъектов малого предпринимательства и социально ориентированных некоммерческих организаций (тыс. рублей)
</t>
  </si>
  <si>
    <t>Доля закупок, которые заказчик осуществил у субъектов малого предпринимательства и социально ориентированных некоммерческих организаций в отчетном году, в совокупном годовом объеме закупок, рассчитанном за вычетом закупок, предусмотренных частью 1.1 статьи 30 Федерального закона от 05.04.2013 №44-ФЗ (процентов)
(п.5+п.6)/п.4*100</t>
  </si>
  <si>
    <t>об определении поставщиков (подрядчиков, исполнителей)</t>
  </si>
  <si>
    <t>Должностное лицо, ответственное за предоставлении отчета</t>
  </si>
  <si>
    <t>1.17.</t>
  </si>
  <si>
    <t>2.4.</t>
  </si>
  <si>
    <t>Количество заключенных контрактов и договоров</t>
  </si>
  <si>
    <t>Внесено изменений в контракты, договоры</t>
  </si>
  <si>
    <t xml:space="preserve"> Расторгнуто контрактов</t>
  </si>
  <si>
    <t>Общее количество поданных заявок</t>
  </si>
  <si>
    <t>Из строки 2.1. - не допущено заявок к участию в определении поставщиков (подрядчиков, исполнителей)</t>
  </si>
  <si>
    <t xml:space="preserve"> Количество обжалований по осуществлению закупок</t>
  </si>
  <si>
    <t>Суммарная начальная цена завершенных закупочных процедур</t>
  </si>
  <si>
    <t>Общая стоимость заключенных контрактов и договоров</t>
  </si>
  <si>
    <t>Сумма изменения стоимости заключенных контрактов</t>
  </si>
  <si>
    <t xml:space="preserve"> Общая стоимость расторгнутых контрактов</t>
  </si>
  <si>
    <t xml:space="preserve"> Из сторки 2.1. количество заявок, поданных для участия субъектами малого предпринимательства, социально ориентированными некоммерческими организациями</t>
  </si>
  <si>
    <t xml:space="preserve">Из строки 1.2. - количество несостоявшихся способов определения поставщиков (подрядчиков, исполнителей), если только 1 заявка признана соответствующей </t>
  </si>
  <si>
    <t>3.17.</t>
  </si>
  <si>
    <t>Форма №1</t>
  </si>
  <si>
    <t xml:space="preserve">Форма № 2 </t>
  </si>
  <si>
    <t>Форма №3</t>
  </si>
  <si>
    <t>Всего проведено способов определения поставщиков (подрядчиков, исполнителей) и закупок у единственного поставщика (подрядчика, исполнителя)</t>
  </si>
  <si>
    <t xml:space="preserve">Из строки 1.1. - количество несостоявшихся способов определения поставщиков (подрядчиков, исполнителей) </t>
  </si>
  <si>
    <t xml:space="preserve"> Из строки 1.2. - количество несостоявшихся способов определения поставщиков (подрядчиков, исполнителей), если подана только 1 заявка</t>
  </si>
  <si>
    <t>Из строки 1.2. - количество несостоявшихся способов  определения поставщиков (подрядчиков, исполнителей), которые не привели к заключению контрактов</t>
  </si>
  <si>
    <t>Из строки 1.5. - количество несостоявшихся способов  определения поставщиков (подрядчиков, исполнителей), которые не привели к заключению контрактов, если не подано ни одной заявки</t>
  </si>
  <si>
    <t xml:space="preserve">Из строки 1.5. - количество несостоявшихся способов  определения поставщиков (подрядчиков, исполнителей), которые не привели к заключению контрактов, если все поданные заявки отклонены </t>
  </si>
  <si>
    <t>Из строки 1.1.  проведено способов определения поставщиков (подрядчиков, исполнителей) и закупок у единственного поставщика (подрядчика, исполнителя) с субъектами малого предпринимательства, социально ориентированными некоммерческими организациями</t>
  </si>
  <si>
    <t>Всего завершено способов определения поставщиков (подрядчиков, исполнителей) и закупок у единственного поставщика (подрядчика, исполнителя)</t>
  </si>
  <si>
    <t>Всего отменено способов определения поставщиков (подрядчиков, исполнителей) и закупок у единственного поставщика (подрядчика, исполнителя)</t>
  </si>
  <si>
    <t>Суммарная начальная цена контрактов и договоров при объявлении закупочных процедур</t>
  </si>
  <si>
    <r>
      <t xml:space="preserve">Из строки 3.1. - суммарная начальная цена контрактов </t>
    </r>
    <r>
      <rPr>
        <b/>
        <sz val="10"/>
        <color indexed="8"/>
        <rFont val="Times New Roman"/>
        <family val="1"/>
      </rPr>
      <t xml:space="preserve">несостоявшихся </t>
    </r>
    <r>
      <rPr>
        <sz val="10"/>
        <color indexed="8"/>
        <rFont val="Times New Roman"/>
        <family val="1"/>
      </rPr>
      <t xml:space="preserve">конкурсов, аукционов, запросов котировок, запросов предложений </t>
    </r>
  </si>
  <si>
    <t>Из строки 3.2. - суммарная начальная цена контрактов несостоявшихся конкурсов, аукционов, запросов котировок, запросов предложений, если подана только 1 заявка</t>
  </si>
  <si>
    <t xml:space="preserve">Из строки 3.2. - суммарная начальная цена контрактов несостоявшихся конкурсов, аукционов, запросов котировок, запросов предложений, если только 1 заявка признана соответствующей </t>
  </si>
  <si>
    <t>Из строки 3.2. - суммарная начальная цена контрактов несостоявшихся конкурсов, аукционов, запросов котировок, запросов предложений, которые не привели к заключению контрактов</t>
  </si>
  <si>
    <t>Из строки 3.5. - суммарная начальная цена контрактов несостоявшихся конкурсов, аукционов, запросов котировок, запросов предложений, которые не привели к заключению контрактов, если не подано ни одной заявки</t>
  </si>
  <si>
    <r>
      <t>Из строки 3.5. -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Times New Roman"/>
        <family val="1"/>
      </rPr>
      <t xml:space="preserve">суммарная начальная цена контрактов несостоявшихся конкурсов, аукционов, запросов котировок, запросов предложений, которые не привели к заключению контрактов, если все поданные заявки отклонены </t>
    </r>
  </si>
  <si>
    <t>Суммарная начальная цена контрактов и договоров отмененных закупочных процедур</t>
  </si>
  <si>
    <t>Из строки 1.5. - количество несостоявшихся способов  определения поставщиков (подрядчиков, исполнителей), которые не привели к заключению контрактов, из-за отказа от заключения контракта</t>
  </si>
  <si>
    <t>Закупки малого объема</t>
  </si>
  <si>
    <t>всего</t>
  </si>
  <si>
    <t>в том числе в электорнной форме</t>
  </si>
  <si>
    <t>1.18.</t>
  </si>
  <si>
    <t>1.19.</t>
  </si>
  <si>
    <t>1.20.</t>
  </si>
  <si>
    <t>Из строки 3.5. - суммарная начальная цена контрактов несостоявшихся конкурсов, аукционов, запросов котировок, запросов предложений, которые не привели к заключению контрактов, из-за отказа от заключения контракта</t>
  </si>
  <si>
    <t>3.18.</t>
  </si>
  <si>
    <t>3.19.</t>
  </si>
  <si>
    <t>3.20.</t>
  </si>
  <si>
    <t>Из строки 1.14. - количество заключенных контрактов по результатам несостоявшихся способов определения поставщиков (подрядчиков, исполнителей), если подана только 1 заявка</t>
  </si>
  <si>
    <t xml:space="preserve">Из строки 1.14. - количество заключенных контрактов по результатам несостоявшихся способов определения поставщиков (подрядчиков, исполнителей), если только 1 заявка признана соответствующей </t>
  </si>
  <si>
    <t>Из строки 1.13. - количество заключенных контрактов по результатам несостоявшихся способов определения поставщиков (подрядчиков, исполнителей) (лотов)</t>
  </si>
  <si>
    <t>Из строки 1.13. - количество заключенных контрактов с субъектами малого предпринимательства, социально ориентированными некоммерческими организациями</t>
  </si>
  <si>
    <t>Из строки 1.13. - количество заключенных контрактов через уполномоченных органов/ уполномоченных учреждений на которых возложены полномочия на определение поставщиков (подрядчиков, исполнителей)</t>
  </si>
  <si>
    <t>Из строки 3.1. Суммарная начальная цена контрактов и договоров по процедурам, проведенным для субъектов малого предпринимательства, социально ориентированных некоммерческих организаций</t>
  </si>
  <si>
    <t>Из строки 3.1. Суммарная начальная цена контрактов и договоров по процедурам, проведенным  уполномоченным орангом\уполномоченным учреждением, на которых возложены полномочия на определение поставщиков (подрядчиков, исполнителей)</t>
  </si>
  <si>
    <t>Из строки 3.14. - общая стоимость заключенных контрактов и договоров по результатам несостоявшихся конкурсов, аукционов, запросов котировок, запросов предложений, если подана только 1 заявка</t>
  </si>
  <si>
    <t xml:space="preserve">Из строки 3.14. - общая стоимость заключенных контрактов и договоров по результатам несостоявшихся конкурсов, аукционов, запросов котировок, запросов предложений, если только 1 заявка признана соответствующей </t>
  </si>
  <si>
    <t>Из строки 3.13. - общая стоимость заключенных контрактов с субъектами малого предпринимательства, социально ориентированными некоммерческими организациями</t>
  </si>
  <si>
    <t>Из строки 3.13. - общая стоимость заключенных контрактов через уполномоченных органов\уполномоченных учреждений на которых возложены полномочия на определение поставщиков (подрядчиков, исполнителей)</t>
  </si>
  <si>
    <t>Из строки 3.13. - общая стоимость заключенных контрактов и договоров по результатам несостоявшихся конкурсов, аукционов, запросов котировок, запросов предложений</t>
  </si>
  <si>
    <t>Из строки 1.1.  проведено способов определения поставщиков (подрядчиков, исполнителей)  уполномоченым органом/уполномоченным учреждением на которых возложены полномочия на определение поставщиков (подрядчиков, исполнителей)</t>
  </si>
  <si>
    <t>для обеспечения нужд Чувашской Республики и муниципальных нужд</t>
  </si>
  <si>
    <r>
      <t xml:space="preserve">Наименование  организации:                       </t>
    </r>
    <r>
      <rPr>
        <b/>
        <sz val="12"/>
        <color indexed="8"/>
        <rFont val="Times New Roman"/>
        <family val="1"/>
      </rPr>
      <t>Урмарский район Чувашской Республики</t>
    </r>
  </si>
  <si>
    <t>Чувашской</t>
  </si>
  <si>
    <t>Республики</t>
  </si>
  <si>
    <r>
      <t xml:space="preserve">Наименование                     </t>
    </r>
    <r>
      <rPr>
        <b/>
        <sz val="12"/>
        <color indexed="8"/>
        <rFont val="Times New Roman"/>
        <family val="1"/>
      </rPr>
      <t xml:space="preserve"> Урмарский район</t>
    </r>
  </si>
  <si>
    <t>__883544 2-18-02_________</t>
  </si>
  <si>
    <t>2022 год</t>
  </si>
  <si>
    <t xml:space="preserve">Содержание  автомобильных дорог  местного значения в границах населенных пунктов Арабосинского с/п </t>
  </si>
  <si>
    <t>ЭА</t>
  </si>
  <si>
    <t>не состоялся</t>
  </si>
  <si>
    <t xml:space="preserve">Ремонт автомобильных дорог общего пользования местного значения в границах населенных пунктов Арабосинского с/п </t>
  </si>
  <si>
    <t>состоялся</t>
  </si>
  <si>
    <t xml:space="preserve">Выполнение работ по ремонту дороги по ул. Шолохова от д. № 1 до д. № 10 (233м) и ул. Баумана от д. № 1 до д. № 11 (270м) в д. Бишево </t>
  </si>
  <si>
    <t>Ремонт автодороги по ул. Пушкина (от дома № 1 (контейнерная площадка) до дома № 19; от дома № 27 до дома № 35) в дер. Новое Шептахово </t>
  </si>
  <si>
    <t xml:space="preserve">Ремонт автомобильных дорог в Большеяниковском сельском поселении </t>
  </si>
  <si>
    <t xml:space="preserve">Ремонт автомобильных дорог Ковалинского сельского поселения </t>
  </si>
  <si>
    <t xml:space="preserve">Ремонт дороги в д.Кудеснеры по ул. Гагарина от д.№2 до д.№ 26 </t>
  </si>
  <si>
    <t>Выполнение работ по ремонту дорог</t>
  </si>
  <si>
    <t>Ремонт дороги в Староурмарском с/п по адресу: д. Старые Урмары, ул Чапаева от дома №11 до водоприемной трубы</t>
  </si>
  <si>
    <t>Ремонт дороги в Староурмарском с/п по адресу : д. Старые Урмары, ул. Калинина от дома №19 до д.№ 31</t>
  </si>
  <si>
    <t xml:space="preserve">Ремонт дороги по ул.Ленина (403м. от дома № 15 до дома № 2) в дер. Козыльяры </t>
  </si>
  <si>
    <t>Текущий ремонт здания Тегешевского сельского дома культуры</t>
  </si>
  <si>
    <t>Ремонт а/дороги в д. Анаткасы по ул. Горького от д.№1 до д. № 37</t>
  </si>
  <si>
    <t>Ремонт а/дороги по ул. Зарубина от д. №39, ул. К.Маркса до д. №20 ул. Чапаева в д.Чубаево </t>
  </si>
  <si>
    <t>Ремонт а/дороги в с.Шигали</t>
  </si>
  <si>
    <t xml:space="preserve">Ремонт автомобильных дорог местного значения </t>
  </si>
  <si>
    <t xml:space="preserve">Ремонт дворовых территорий многоквартирных домов и проезда к ним в п. Урмары </t>
  </si>
  <si>
    <t>Поставка многофункциональных устройств (МФУ) в целях создания и функционирования центров образования естественно-научной и технологической направленностей «Точка роста» в рамках реализации федерального проекта «Современная школа»» национального проекта «Образование»</t>
  </si>
  <si>
    <t>Поставка учебного оборудования (цифровые лаборатории, робототехника) в целях создания и функционирования центров образования естественно-научной технологической направленностей "Точка роста" в рамках реализации федерального проекта "Современная школа" национального проекта "Образование"</t>
  </si>
  <si>
    <t>Поставка ноутбуков в целях создания и функционирования центров образования естественно-научной и технологической направленностей «Точка роста» в рамках реализации федерального проекта «Современная школа»» национального проекта «Образование»</t>
  </si>
  <si>
    <t>Урмарский район</t>
  </si>
  <si>
    <t>приобретение жилого помещения (жилого дома) для обеспечения жильем многодетной семьи, имеющей 5 и более несовершеннолетних детей с последующей регистрацией в муниципальную собственность</t>
  </si>
  <si>
    <t>выполнение работ по ремонту водопроводной сети по ул. Ленина в д. Арабоси</t>
  </si>
  <si>
    <t xml:space="preserve">выполнение работ по ремонту асфальтового покрытия на территории д. Арабоси </t>
  </si>
  <si>
    <t>на выполнение работ по ремонту водопроводной сети по ул. Ленина в д. Арабоси</t>
  </si>
  <si>
    <t>Приобретение жилого помещения для многодетной семьи имеющих пять и более несовершеннолетних детей в Урмарском районе</t>
  </si>
  <si>
    <t xml:space="preserve">выполнение работ по ремонту водопроводной сети в д. Ойкасы </t>
  </si>
  <si>
    <t xml:space="preserve">поставка и устройство здания (блочно-модульное для сельского клуба) в д. Новое Шептахово </t>
  </si>
  <si>
    <t xml:space="preserve">поставка и устройство дома (блочно-модульное здание поставка и монтаж) </t>
  </si>
  <si>
    <t>Капитальный ремонт водопропускной трубы между улицами Шоссейная и Ленина в с.Мусирмы </t>
  </si>
  <si>
    <t xml:space="preserve">Ремонт дороги в Староурмарском с/п по адресу: д. Старые Урмары, ул. К. Маркса и ул. Молодежная </t>
  </si>
  <si>
    <t xml:space="preserve">Текущий ремонт здания Тегешевского сельского дома культуры </t>
  </si>
  <si>
    <t xml:space="preserve">Реконструкция памятника участникам ВОВ 1941-1945г.г. в деревне Тегешево </t>
  </si>
  <si>
    <t>Ремонт здания для содержания и обслуживания водобашни расположенных по адресу: Чувашская Республика, Урмарский район, д. Козыльяры</t>
  </si>
  <si>
    <t>капитальный ремонт водозаборного узла с. Батеево </t>
  </si>
  <si>
    <t>Выполнение работ по устройству купели в д. Чубаево </t>
  </si>
  <si>
    <t xml:space="preserve"> Ремонт автомобильной дороги в Шихабыловском с/п </t>
  </si>
  <si>
    <t>Поставка и устройство здания (блочно-модульное) для Вознесенского сельского клуба</t>
  </si>
  <si>
    <t>Ремонт дороги через овраг между ул. 60 лет ЧАССР и ул. Ахплата в д. Шихабылово </t>
  </si>
  <si>
    <t>Благоустройство дворовых территорий в п. Урмары </t>
  </si>
  <si>
    <t>Благоустройство парка культуры и отдыха пос. Урмары</t>
  </si>
  <si>
    <t>выполнение работ по ремонту автомобильной дороги по пер. Механизаторов пос. Урмары </t>
  </si>
  <si>
    <t xml:space="preserve">Капитальный ремонт здания Дома Спорта АОУДОД "Урмарская ДЮСШ  им. А.Ф. Федорова" </t>
  </si>
  <si>
    <t>Поставка инструментов в целях создания новых мест в образовательных организациях различных типов для реализации дополнительных общеразвивающих программ всех направленностей в рамках федерального проекта «Успех каждого ребенка» национального проекта «Образование»</t>
  </si>
  <si>
    <t>Поставка ноутбука в целях создания новых мест в образовательных организациях различных типов для реализации дополнительных общеразвивающих программ всех направленностей в рамках федерального проекта «Успех каждого ребенка» национального проекта «Образование»</t>
  </si>
  <si>
    <t xml:space="preserve">выполнение работ по содержанию автомобильных дорог общего пользования местного значения вне границ населенных пунктов в границах Урмарского района </t>
  </si>
  <si>
    <t>Приобретение жилого помещения для детей-сирот и детей, оставшихся без попечения родителей, лиц из их числа</t>
  </si>
  <si>
    <t xml:space="preserve">ЭА </t>
  </si>
  <si>
    <t>выполнение работ по ремонту автомобильных дорог  "Урмары-Кульгеши-Тансарино" в Урмарском районе Чувашской Республике</t>
  </si>
  <si>
    <t>Выполнение работ по ремонту автомобильной дороги «Урмары-Арабоси-Кудеснеры»  в Урмарском районе Чувашской Республики</t>
  </si>
  <si>
    <t>Выполнение работ по ремонту автомобильной дороги «Чубаево-Батеево»  в Урмарском районе Чувашской Республики</t>
  </si>
  <si>
    <t>не состялся</t>
  </si>
  <si>
    <t>Выполнение работ по ремонту автомобильной дороги «Аниш-Вознсенское»  в Урмарском районе Чувашской Республики</t>
  </si>
  <si>
    <t>Выполнение работ по проведению комплексных кадастровых работ на территории Урмарского района Чувашской Республики</t>
  </si>
  <si>
    <t>ОК</t>
  </si>
  <si>
    <t>Приобретение в муниципальную собственность жилого помещения (квартира) для детей-сирот</t>
  </si>
  <si>
    <t xml:space="preserve">капитальный ремонт здания МБДОУ "Детский сад №3 "Зоренька" ы п. Урмары Урмарского района Чувашской Республики </t>
  </si>
  <si>
    <t>капитальный ремонт здания МБОУ "Челкасинская СОШ" Урмарского района Чувашской Республики</t>
  </si>
  <si>
    <t>0.5</t>
  </si>
  <si>
    <t>На выполнение работ по благоустройству территории МБОУ «Мусирминская СОШ» Урмарского района Чувашской Республики (освещение)</t>
  </si>
  <si>
    <t>на выполнение работ по благоустройству территории МБОУ "Мусирминская СОШ" Урмарского района Чувашской Республики (асфальт)</t>
  </si>
  <si>
    <t>на выполнение работ по благоустройству территории МБОУ "Мусирминская СОШ" Урмарского района Чувашской Республики (ограждение)</t>
  </si>
  <si>
    <t xml:space="preserve"> 04.05.2022</t>
  </si>
  <si>
    <t>капитальный ремонт кровли здания администрации Урмарского района Чувашской Республики</t>
  </si>
  <si>
    <t xml:space="preserve"> состоялся</t>
  </si>
  <si>
    <t xml:space="preserve">на благоустройство территории МБОУ "Мусирминская СОШ" Урмарского района Чувашской Республики </t>
  </si>
  <si>
    <t>На выполнение работ по благоустройству территории МБОУ «Мусирминская СОШ» Урмарского района Чувашской Республики (спортивная, детская площадка)</t>
  </si>
  <si>
    <t>На выполнение работ по благоустройству территории МБОУ «Мусирминская СОШ» Урмарского района Чувашской Республики (ограждение)</t>
  </si>
  <si>
    <t>приобретение в муниципальную собственность жилых помещений (квартир) в строящемся доме для переселения граждан из аварийного жилищного фонда, расположенного на территории п. Урмары Чувашской Республики (с условием о расчетах по счету эскроу)</t>
  </si>
  <si>
    <t>на выполнение работ, связанных с осуществлением регулярных перевозок  пассажиров и багажа по муниципальным маршрутам на территории Урмарского района Чувашской Республики по регулируемому тарифу</t>
  </si>
  <si>
    <t>за  9 месяцев  2022 г.</t>
  </si>
  <si>
    <t xml:space="preserve">за 9 месяцев </t>
  </si>
  <si>
    <r>
      <t>Регламентирование закупок по</t>
    </r>
    <r>
      <rPr>
        <b/>
        <sz val="10"/>
        <color indexed="8"/>
        <rFont val="Times New Roman"/>
        <family val="1"/>
      </rPr>
      <t xml:space="preserve"> </t>
    </r>
    <r>
      <rPr>
        <b/>
        <u val="single"/>
        <sz val="10"/>
        <color indexed="8"/>
        <rFont val="Times New Roman"/>
        <family val="1"/>
      </rPr>
      <t>44-ФЗ</t>
    </r>
    <r>
      <rPr>
        <u val="single"/>
        <sz val="10"/>
        <color indexed="8"/>
        <rFont val="Times New Roman"/>
        <family val="1"/>
      </rPr>
      <t>,</t>
    </r>
    <r>
      <rPr>
        <sz val="10"/>
        <color indexed="8"/>
        <rFont val="Times New Roman"/>
        <family val="1"/>
      </rPr>
      <t xml:space="preserve"> данные за период:  за </t>
    </r>
    <r>
      <rPr>
        <b/>
        <sz val="12"/>
        <color indexed="8"/>
        <rFont val="Times New Roman"/>
        <family val="1"/>
      </rPr>
      <t xml:space="preserve"> 9 месяцев   2022 год</t>
    </r>
  </si>
  <si>
    <t>Ремонт дороги через овраг между ул. 60 лет ЧАССР и ул. Ахплата в д. Шихабылово</t>
  </si>
  <si>
    <t>отклонена</t>
  </si>
  <si>
    <t>Выполнение работ по ремонту автомобильной дороги «Аниш» - Вознесенское»</t>
  </si>
  <si>
    <t>Выполнение работ по благоустройству территории МБОУ Мусирминская СОШ</t>
  </si>
  <si>
    <t>Приобретение в муниципальную собственность жилых помещений (квартиры) для предоставления детям-сиротам и детям, оставшихся без попечения родителей, лиц из числа детей-сирот и детей, оставшихся без попечения родителей (с условием о расчетах по счету эскроу)</t>
  </si>
  <si>
    <t>на выполнение работ по ремонту автомобильной дороги «Аниш» - Вознесенское» в Урмарском районе</t>
  </si>
  <si>
    <t>приобретение в муниципальную собственность жилых помещений (квартиры) для предоставления детям-сиротам и детям, оставшихся без попечения родителей, лиц из числа детей-сирот и детей, оставшихся без попечения родителей (с условием о расчетах по счету эскроу)</t>
  </si>
  <si>
    <t>ЭА (СП)</t>
  </si>
  <si>
    <t>Благоустройство территории АОУДОД  "Урмарская детско-юношеская спортивная школа имени А.Ф. Федорова</t>
  </si>
  <si>
    <t>ЭА  (СП)</t>
  </si>
  <si>
    <t>Услуги, связанные с осуществлением регулярных перевозок пассажиров и багажа автомобильным транспортом по регулируемым тарифам по межмуниципальному маршруту № 101«Урмары-Кудеснеры-Ст.Щелканы»</t>
  </si>
  <si>
    <t xml:space="preserve">Услуги, связанные с осуществлением регулярных перевозок пассажиров и багажа автомобильным транспортом по регулируемым тарифам по межмуниципальному маршруту № 115 «Урмары-Чубаево-Батеево» </t>
  </si>
  <si>
    <t xml:space="preserve">услуги, связанные с осуществлением регулярных перевозок пассажиров и багажа автомобильным транспортом по регулируемым тарифам по межмуниципальному маршруту № 110 «Урмары – Ст.Муратово-Ковали» </t>
  </si>
  <si>
    <t xml:space="preserve">услуги, связанные с осуществлением регулярных перевозок пассажиров и багажа автомобильным транспортом по регулируемым тарифам по межмуниципальному маршруту № 109 «Урмары – Арабоси» </t>
  </si>
  <si>
    <t xml:space="preserve">услуги, связанные с осуществлением регулярных перевозок пассажиров и багажа автомобильным транспортом по регулируемым тарифам по межмуниципальному маршруту № 116 «Урмары-Батеево-Тансарино» </t>
  </si>
  <si>
    <t xml:space="preserve">услуги, связанные с осуществлением регулярных перевозок пассажиров и багажа автомобильным транспортом по регулируемым тарифам по межмуниципальному маршруту № 105 «Урмары -Козыльяры- Шигали» </t>
  </si>
  <si>
    <t>Услуги, связанные с осуществлением регулярных перевозок пассажиров и багажа автомобильным транспортом по регулируемым тарифам по межмуниципальному маршруту № 108«Урмары – Шигали- Козыльяры-Н.Муратово» (</t>
  </si>
  <si>
    <t xml:space="preserve">услуги, связанные с осуществлением регулярных перевозок пассажиров и багажа автомобильным транспортом по регулируемым тарифам по межмуниципальному маршруту № 112 «Урмары-Саруй-Новое Шептахово» </t>
  </si>
  <si>
    <t xml:space="preserve">услуги, связанные с осуществлением регулярных перевозок пассажиров и багажа автомобильным транспортом по регулируемым тарифам по межмуниципальному маршруту № 113 «Урмары-Шоркистры-Хоруй» </t>
  </si>
  <si>
    <t xml:space="preserve">Услуги, связанные с осуществлением регулярных перевозок пассажиров и багажа автомобильным транспортом по регулируемым тарифам по межмуниципальному маршруту № 111 «Урмары-Вознесенское-Старое Янситово» </t>
  </si>
  <si>
    <t xml:space="preserve">Услуги, связанные с осуществлением регулярных перевозок пассажиров и багажа автомобильным транспортом по регулируемым тарифам по межмуниципальному маршруту № 118 «Урмары-Мусирмы»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</si>
</sst>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[$-F800]dddd\,\ mmmm\ dd\,\ yyyy"/>
    <numFmt numFmtId="170" formatCode="[$-FC19]dd\ mmmm\ yyyy\ \г\.;@"/>
    <numFmt numFmtId="171" formatCode="#,##0.0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Arial Cyr"/>
      <family val="0"/>
    </font>
    <font>
      <b/>
      <sz val="13"/>
      <name val="Times New Roman"/>
      <family val="1"/>
    </font>
    <font>
      <sz val="13"/>
      <name val="Arial Cyr"/>
      <family val="0"/>
    </font>
    <font>
      <sz val="10"/>
      <name val="Times New Roman"/>
      <family val="1"/>
    </font>
    <font>
      <sz val="10"/>
      <color indexed="8"/>
      <name val="Calibri"/>
      <family val="2"/>
    </font>
    <font>
      <b/>
      <u val="single"/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0"/>
      <name val="Times New Roman Cyr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10"/>
      <name val="Times New Roman"/>
      <family val="1"/>
    </font>
    <font>
      <sz val="10"/>
      <color indexed="63"/>
      <name val="Roboto"/>
      <family val="0"/>
    </font>
    <font>
      <sz val="10"/>
      <color indexed="8"/>
      <name val="Roboto"/>
      <family val="0"/>
    </font>
    <font>
      <sz val="10"/>
      <color indexed="63"/>
      <name val="Times New Roman"/>
      <family val="1"/>
    </font>
    <font>
      <sz val="10.5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rgb="FFFF0000"/>
      <name val="Times New Roman"/>
      <family val="1"/>
    </font>
    <font>
      <sz val="10"/>
      <color rgb="FF334059"/>
      <name val="Roboto"/>
      <family val="0"/>
    </font>
    <font>
      <sz val="10"/>
      <color theme="1"/>
      <name val="Roboto"/>
      <family val="0"/>
    </font>
    <font>
      <sz val="10"/>
      <color rgb="FF334059"/>
      <name val="Times New Roman"/>
      <family val="1"/>
    </font>
    <font>
      <sz val="10.5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>
        <color rgb="FF000000"/>
      </right>
      <top/>
      <bottom style="medium">
        <color rgb="FF000000"/>
      </bottom>
    </border>
    <border>
      <left style="thin"/>
      <right style="thin"/>
      <top style="thin"/>
      <bottom style="thin"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/>
      <right style="medium">
        <color rgb="FF000000"/>
      </right>
      <top style="medium"/>
      <bottom/>
    </border>
    <border>
      <left/>
      <right style="medium">
        <color rgb="FF000000"/>
      </right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 style="medium">
        <color rgb="FF000000"/>
      </left>
      <right style="medium">
        <color rgb="FF000000"/>
      </right>
      <top style="medium"/>
      <bottom style="medium"/>
    </border>
    <border>
      <left/>
      <right style="medium">
        <color rgb="FF000000"/>
      </right>
      <top style="medium"/>
      <bottom style="medium"/>
    </border>
    <border>
      <left/>
      <right style="medium"/>
      <top style="medium"/>
      <bottom style="medium"/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/>
      <bottom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>
        <color rgb="FF000000"/>
      </right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>
        <color rgb="FF000000"/>
      </left>
      <right/>
      <top/>
      <bottom style="medium">
        <color rgb="FF000000"/>
      </bottom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/>
    </border>
    <border>
      <left style="thin"/>
      <right>
        <color indexed="63"/>
      </right>
      <top>
        <color indexed="63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4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75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58" fillId="0" borderId="10" xfId="0" applyFont="1" applyBorder="1" applyAlignment="1">
      <alignment horizontal="center" wrapText="1"/>
    </xf>
    <xf numFmtId="0" fontId="58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20" fontId="0" fillId="0" borderId="0" xfId="0" applyNumberFormat="1" applyAlignment="1">
      <alignment wrapText="1"/>
    </xf>
    <xf numFmtId="0" fontId="59" fillId="0" borderId="0" xfId="0" applyFont="1" applyAlignment="1">
      <alignment vertical="center" wrapText="1"/>
    </xf>
    <xf numFmtId="0" fontId="59" fillId="0" borderId="0" xfId="0" applyFont="1" applyAlignment="1">
      <alignment wrapText="1"/>
    </xf>
    <xf numFmtId="0" fontId="59" fillId="0" borderId="0" xfId="0" applyFont="1" applyAlignment="1">
      <alignment/>
    </xf>
    <xf numFmtId="0" fontId="7" fillId="33" borderId="11" xfId="53" applyFont="1" applyFill="1" applyBorder="1" applyAlignment="1">
      <alignment horizontal="center" vertical="center" wrapText="1"/>
      <protection/>
    </xf>
    <xf numFmtId="0" fontId="59" fillId="0" borderId="11" xfId="53" applyFont="1" applyBorder="1" applyAlignment="1">
      <alignment horizontal="center" vertical="top" wrapText="1"/>
      <protection/>
    </xf>
    <xf numFmtId="0" fontId="7" fillId="33" borderId="11" xfId="53" applyFont="1" applyFill="1" applyBorder="1" applyAlignment="1">
      <alignment horizontal="center"/>
      <protection/>
    </xf>
    <xf numFmtId="0" fontId="7" fillId="33" borderId="11" xfId="53" applyFont="1" applyFill="1" applyBorder="1" applyAlignment="1">
      <alignment horizontal="center" wrapText="1"/>
      <protection/>
    </xf>
    <xf numFmtId="2" fontId="59" fillId="0" borderId="11" xfId="53" applyNumberFormat="1" applyFont="1" applyBorder="1" applyAlignment="1">
      <alignment horizontal="center" vertical="top" wrapText="1"/>
      <protection/>
    </xf>
    <xf numFmtId="10" fontId="59" fillId="0" borderId="11" xfId="58" applyNumberFormat="1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58" fillId="34" borderId="12" xfId="0" applyFont="1" applyFill="1" applyBorder="1" applyAlignment="1">
      <alignment horizontal="center" vertical="top" wrapText="1"/>
    </xf>
    <xf numFmtId="0" fontId="58" fillId="34" borderId="10" xfId="0" applyFont="1" applyFill="1" applyBorder="1" applyAlignment="1">
      <alignment horizontal="center" vertical="top" wrapText="1"/>
    </xf>
    <xf numFmtId="0" fontId="58" fillId="16" borderId="12" xfId="0" applyFont="1" applyFill="1" applyBorder="1" applyAlignment="1">
      <alignment vertical="top" wrapText="1"/>
    </xf>
    <xf numFmtId="0" fontId="58" fillId="16" borderId="10" xfId="0" applyFont="1" applyFill="1" applyBorder="1" applyAlignment="1">
      <alignment horizontal="center" wrapText="1"/>
    </xf>
    <xf numFmtId="0" fontId="58" fillId="16" borderId="10" xfId="0" applyFont="1" applyFill="1" applyBorder="1" applyAlignment="1">
      <alignment horizontal="center" vertical="center" wrapText="1"/>
    </xf>
    <xf numFmtId="0" fontId="58" fillId="10" borderId="12" xfId="0" applyFont="1" applyFill="1" applyBorder="1" applyAlignment="1">
      <alignment vertical="top" wrapText="1"/>
    </xf>
    <xf numFmtId="0" fontId="58" fillId="10" borderId="10" xfId="0" applyFont="1" applyFill="1" applyBorder="1" applyAlignment="1">
      <alignment horizontal="center" wrapText="1"/>
    </xf>
    <xf numFmtId="0" fontId="58" fillId="10" borderId="10" xfId="0" applyFont="1" applyFill="1" applyBorder="1" applyAlignment="1">
      <alignment horizontal="center" vertical="center" wrapText="1"/>
    </xf>
    <xf numFmtId="0" fontId="58" fillId="4" borderId="12" xfId="0" applyFont="1" applyFill="1" applyBorder="1" applyAlignment="1">
      <alignment vertical="top" wrapText="1"/>
    </xf>
    <xf numFmtId="0" fontId="58" fillId="33" borderId="12" xfId="0" applyFont="1" applyFill="1" applyBorder="1" applyAlignment="1">
      <alignment vertical="top" wrapText="1"/>
    </xf>
    <xf numFmtId="0" fontId="58" fillId="33" borderId="10" xfId="0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 wrapText="1"/>
    </xf>
    <xf numFmtId="0" fontId="60" fillId="0" borderId="0" xfId="0" applyFont="1" applyFill="1" applyAlignment="1">
      <alignment wrapText="1"/>
    </xf>
    <xf numFmtId="0" fontId="60" fillId="0" borderId="0" xfId="0" applyFont="1" applyAlignment="1">
      <alignment horizontal="left" wrapText="1"/>
    </xf>
    <xf numFmtId="0" fontId="60" fillId="0" borderId="0" xfId="0" applyFont="1" applyAlignment="1">
      <alignment wrapText="1"/>
    </xf>
    <xf numFmtId="0" fontId="59" fillId="10" borderId="10" xfId="0" applyFont="1" applyFill="1" applyBorder="1" applyAlignment="1">
      <alignment horizontal="center" vertical="center" wrapText="1"/>
    </xf>
    <xf numFmtId="0" fontId="59" fillId="33" borderId="10" xfId="0" applyFont="1" applyFill="1" applyBorder="1" applyAlignment="1">
      <alignment horizontal="center" vertical="center" wrapText="1"/>
    </xf>
    <xf numFmtId="0" fontId="61" fillId="0" borderId="0" xfId="0" applyFont="1" applyAlignment="1">
      <alignment horizontal="center" wrapText="1"/>
    </xf>
    <xf numFmtId="0" fontId="59" fillId="0" borderId="0" xfId="0" applyFont="1" applyAlignment="1">
      <alignment vertical="top"/>
    </xf>
    <xf numFmtId="0" fontId="59" fillId="16" borderId="10" xfId="0" applyFont="1" applyFill="1" applyBorder="1" applyAlignment="1">
      <alignment horizontal="center" vertical="center" wrapText="1"/>
    </xf>
    <xf numFmtId="0" fontId="58" fillId="4" borderId="10" xfId="0" applyFont="1" applyFill="1" applyBorder="1" applyAlignment="1">
      <alignment horizontal="center" wrapText="1"/>
    </xf>
    <xf numFmtId="0" fontId="58" fillId="4" borderId="10" xfId="0" applyFont="1" applyFill="1" applyBorder="1" applyAlignment="1">
      <alignment horizontal="center" vertical="center" wrapText="1"/>
    </xf>
    <xf numFmtId="0" fontId="59" fillId="4" borderId="10" xfId="0" applyFont="1" applyFill="1" applyBorder="1" applyAlignment="1">
      <alignment horizontal="center" vertical="center" wrapText="1"/>
    </xf>
    <xf numFmtId="0" fontId="58" fillId="3" borderId="13" xfId="0" applyFont="1" applyFill="1" applyBorder="1" applyAlignment="1">
      <alignment vertical="top" wrapText="1"/>
    </xf>
    <xf numFmtId="0" fontId="58" fillId="3" borderId="14" xfId="0" applyFont="1" applyFill="1" applyBorder="1" applyAlignment="1">
      <alignment horizontal="center" wrapText="1"/>
    </xf>
    <xf numFmtId="0" fontId="58" fillId="3" borderId="14" xfId="0" applyFont="1" applyFill="1" applyBorder="1" applyAlignment="1">
      <alignment horizontal="center" vertical="center" wrapText="1"/>
    </xf>
    <xf numFmtId="0" fontId="58" fillId="3" borderId="15" xfId="0" applyFont="1" applyFill="1" applyBorder="1" applyAlignment="1">
      <alignment horizontal="center" vertical="center" wrapText="1"/>
    </xf>
    <xf numFmtId="0" fontId="58" fillId="16" borderId="12" xfId="0" applyFont="1" applyFill="1" applyBorder="1" applyAlignment="1">
      <alignment wrapText="1"/>
    </xf>
    <xf numFmtId="0" fontId="60" fillId="0" borderId="16" xfId="0" applyFont="1" applyBorder="1" applyAlignment="1">
      <alignment wrapText="1"/>
    </xf>
    <xf numFmtId="0" fontId="58" fillId="16" borderId="17" xfId="0" applyFont="1" applyFill="1" applyBorder="1" applyAlignment="1">
      <alignment vertical="top" wrapText="1"/>
    </xf>
    <xf numFmtId="16" fontId="58" fillId="16" borderId="18" xfId="0" applyNumberFormat="1" applyFont="1" applyFill="1" applyBorder="1" applyAlignment="1">
      <alignment horizontal="center" wrapText="1"/>
    </xf>
    <xf numFmtId="0" fontId="58" fillId="16" borderId="18" xfId="0" applyFont="1" applyFill="1" applyBorder="1" applyAlignment="1">
      <alignment horizontal="center" vertical="center" wrapText="1"/>
    </xf>
    <xf numFmtId="0" fontId="58" fillId="16" borderId="19" xfId="0" applyFont="1" applyFill="1" applyBorder="1" applyAlignment="1">
      <alignment horizontal="center" vertical="center" wrapText="1"/>
    </xf>
    <xf numFmtId="0" fontId="58" fillId="4" borderId="20" xfId="0" applyFont="1" applyFill="1" applyBorder="1" applyAlignment="1">
      <alignment horizontal="center" vertical="center" wrapText="1"/>
    </xf>
    <xf numFmtId="0" fontId="58" fillId="4" borderId="21" xfId="0" applyFont="1" applyFill="1" applyBorder="1" applyAlignment="1">
      <alignment vertical="top" wrapText="1"/>
    </xf>
    <xf numFmtId="0" fontId="58" fillId="35" borderId="10" xfId="0" applyFont="1" applyFill="1" applyBorder="1" applyAlignment="1">
      <alignment horizontal="center" vertical="center" wrapText="1"/>
    </xf>
    <xf numFmtId="0" fontId="58" fillId="35" borderId="12" xfId="0" applyFont="1" applyFill="1" applyBorder="1" applyAlignment="1">
      <alignment vertical="top" wrapText="1"/>
    </xf>
    <xf numFmtId="0" fontId="58" fillId="35" borderId="10" xfId="0" applyFont="1" applyFill="1" applyBorder="1" applyAlignment="1">
      <alignment horizontal="center" wrapText="1"/>
    </xf>
    <xf numFmtId="0" fontId="58" fillId="35" borderId="16" xfId="0" applyFont="1" applyFill="1" applyBorder="1" applyAlignment="1">
      <alignment vertical="top" wrapText="1"/>
    </xf>
    <xf numFmtId="0" fontId="58" fillId="35" borderId="22" xfId="0" applyFont="1" applyFill="1" applyBorder="1" applyAlignment="1">
      <alignment horizontal="center" wrapText="1"/>
    </xf>
    <xf numFmtId="0" fontId="62" fillId="35" borderId="23" xfId="0" applyFont="1" applyFill="1" applyBorder="1" applyAlignment="1">
      <alignment horizontal="center" vertical="center" wrapText="1"/>
    </xf>
    <xf numFmtId="0" fontId="62" fillId="35" borderId="22" xfId="0" applyFont="1" applyFill="1" applyBorder="1" applyAlignment="1">
      <alignment horizontal="center" vertical="center" wrapText="1"/>
    </xf>
    <xf numFmtId="0" fontId="61" fillId="35" borderId="22" xfId="0" applyFont="1" applyFill="1" applyBorder="1" applyAlignment="1">
      <alignment horizontal="center" vertical="center" wrapText="1"/>
    </xf>
    <xf numFmtId="0" fontId="61" fillId="35" borderId="23" xfId="0" applyFont="1" applyFill="1" applyBorder="1" applyAlignment="1">
      <alignment horizontal="center" vertical="center" wrapText="1"/>
    </xf>
    <xf numFmtId="0" fontId="58" fillId="0" borderId="20" xfId="0" applyFont="1" applyBorder="1" applyAlignment="1">
      <alignment horizontal="center" wrapText="1"/>
    </xf>
    <xf numFmtId="0" fontId="59" fillId="35" borderId="10" xfId="0" applyFont="1" applyFill="1" applyBorder="1" applyAlignment="1">
      <alignment horizontal="center" vertical="center" wrapText="1"/>
    </xf>
    <xf numFmtId="0" fontId="58" fillId="3" borderId="12" xfId="0" applyFont="1" applyFill="1" applyBorder="1" applyAlignment="1">
      <alignment vertical="center" wrapText="1"/>
    </xf>
    <xf numFmtId="0" fontId="58" fillId="3" borderId="10" xfId="0" applyFont="1" applyFill="1" applyBorder="1" applyAlignment="1">
      <alignment horizontal="center" wrapText="1"/>
    </xf>
    <xf numFmtId="0" fontId="58" fillId="3" borderId="10" xfId="0" applyFont="1" applyFill="1" applyBorder="1" applyAlignment="1">
      <alignment horizontal="center" vertical="center" wrapText="1"/>
    </xf>
    <xf numFmtId="0" fontId="60" fillId="33" borderId="0" xfId="0" applyFont="1" applyFill="1" applyAlignment="1">
      <alignment wrapText="1"/>
    </xf>
    <xf numFmtId="0" fontId="0" fillId="33" borderId="0" xfId="0" applyFill="1" applyAlignment="1">
      <alignment wrapText="1"/>
    </xf>
    <xf numFmtId="0" fontId="58" fillId="3" borderId="24" xfId="0" applyFont="1" applyFill="1" applyBorder="1" applyAlignment="1">
      <alignment vertical="top" wrapText="1"/>
    </xf>
    <xf numFmtId="0" fontId="58" fillId="3" borderId="18" xfId="0" applyFont="1" applyFill="1" applyBorder="1" applyAlignment="1">
      <alignment horizontal="center" wrapText="1"/>
    </xf>
    <xf numFmtId="0" fontId="58" fillId="3" borderId="18" xfId="0" applyFont="1" applyFill="1" applyBorder="1" applyAlignment="1">
      <alignment horizontal="center" vertical="center" wrapText="1"/>
    </xf>
    <xf numFmtId="0" fontId="59" fillId="3" borderId="18" xfId="0" applyFont="1" applyFill="1" applyBorder="1" applyAlignment="1">
      <alignment horizontal="center" vertical="center" wrapText="1"/>
    </xf>
    <xf numFmtId="0" fontId="59" fillId="3" borderId="19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59" fillId="0" borderId="0" xfId="0" applyFont="1" applyBorder="1" applyAlignment="1">
      <alignment horizontal="right"/>
    </xf>
    <xf numFmtId="0" fontId="58" fillId="4" borderId="20" xfId="0" applyFont="1" applyFill="1" applyBorder="1" applyAlignment="1">
      <alignment horizontal="center" wrapText="1"/>
    </xf>
    <xf numFmtId="0" fontId="58" fillId="35" borderId="0" xfId="0" applyFont="1" applyFill="1" applyBorder="1" applyAlignment="1">
      <alignment horizontal="center" wrapText="1"/>
    </xf>
    <xf numFmtId="0" fontId="58" fillId="35" borderId="25" xfId="0" applyFont="1" applyFill="1" applyBorder="1" applyAlignment="1">
      <alignment vertical="top" wrapText="1"/>
    </xf>
    <xf numFmtId="0" fontId="58" fillId="35" borderId="20" xfId="0" applyFont="1" applyFill="1" applyBorder="1" applyAlignment="1">
      <alignment horizontal="center" vertical="center" wrapText="1"/>
    </xf>
    <xf numFmtId="0" fontId="58" fillId="4" borderId="22" xfId="0" applyFont="1" applyFill="1" applyBorder="1" applyAlignment="1">
      <alignment vertical="top" wrapText="1"/>
    </xf>
    <xf numFmtId="0" fontId="58" fillId="4" borderId="22" xfId="0" applyFont="1" applyFill="1" applyBorder="1" applyAlignment="1">
      <alignment horizontal="center" wrapText="1"/>
    </xf>
    <xf numFmtId="0" fontId="58" fillId="4" borderId="22" xfId="0" applyFont="1" applyFill="1" applyBorder="1" applyAlignment="1">
      <alignment horizontal="center" vertical="center" wrapText="1"/>
    </xf>
    <xf numFmtId="0" fontId="58" fillId="35" borderId="21" xfId="0" applyFont="1" applyFill="1" applyBorder="1" applyAlignment="1">
      <alignment vertical="top" wrapText="1"/>
    </xf>
    <xf numFmtId="0" fontId="58" fillId="35" borderId="20" xfId="0" applyFont="1" applyFill="1" applyBorder="1" applyAlignment="1">
      <alignment horizontal="center" wrapText="1"/>
    </xf>
    <xf numFmtId="0" fontId="58" fillId="35" borderId="26" xfId="0" applyFont="1" applyFill="1" applyBorder="1" applyAlignment="1">
      <alignment horizontal="center" vertical="center" wrapText="1"/>
    </xf>
    <xf numFmtId="0" fontId="58" fillId="35" borderId="27" xfId="0" applyFont="1" applyFill="1" applyBorder="1" applyAlignment="1">
      <alignment horizontal="center" vertical="center" wrapText="1"/>
    </xf>
    <xf numFmtId="0" fontId="58" fillId="35" borderId="15" xfId="0" applyFont="1" applyFill="1" applyBorder="1" applyAlignment="1">
      <alignment horizontal="center" vertical="center" wrapText="1"/>
    </xf>
    <xf numFmtId="0" fontId="58" fillId="4" borderId="28" xfId="0" applyFont="1" applyFill="1" applyBorder="1" applyAlignment="1">
      <alignment vertical="top" wrapText="1"/>
    </xf>
    <xf numFmtId="0" fontId="58" fillId="35" borderId="29" xfId="0" applyFont="1" applyFill="1" applyBorder="1" applyAlignment="1">
      <alignment vertical="top" wrapText="1"/>
    </xf>
    <xf numFmtId="0" fontId="58" fillId="35" borderId="26" xfId="0" applyFont="1" applyFill="1" applyBorder="1" applyAlignment="1">
      <alignment horizontal="center" wrapText="1"/>
    </xf>
    <xf numFmtId="0" fontId="59" fillId="35" borderId="20" xfId="0" applyFont="1" applyFill="1" applyBorder="1" applyAlignment="1">
      <alignment horizontal="center" vertical="center" wrapText="1"/>
    </xf>
    <xf numFmtId="0" fontId="60" fillId="9" borderId="0" xfId="0" applyFont="1" applyFill="1" applyAlignment="1">
      <alignment wrapText="1"/>
    </xf>
    <xf numFmtId="0" fontId="58" fillId="9" borderId="22" xfId="0" applyFont="1" applyFill="1" applyBorder="1" applyAlignment="1">
      <alignment vertical="top" wrapText="1"/>
    </xf>
    <xf numFmtId="0" fontId="58" fillId="9" borderId="22" xfId="0" applyFont="1" applyFill="1" applyBorder="1" applyAlignment="1">
      <alignment horizontal="center" wrapText="1"/>
    </xf>
    <xf numFmtId="0" fontId="58" fillId="9" borderId="22" xfId="0" applyFont="1" applyFill="1" applyBorder="1" applyAlignment="1">
      <alignment horizontal="center" vertical="center" wrapText="1"/>
    </xf>
    <xf numFmtId="0" fontId="0" fillId="9" borderId="0" xfId="0" applyFill="1" applyAlignment="1">
      <alignment wrapText="1"/>
    </xf>
    <xf numFmtId="0" fontId="58" fillId="9" borderId="16" xfId="0" applyFont="1" applyFill="1" applyBorder="1" applyAlignment="1">
      <alignment vertical="top" wrapText="1"/>
    </xf>
    <xf numFmtId="0" fontId="58" fillId="9" borderId="18" xfId="0" applyFont="1" applyFill="1" applyBorder="1" applyAlignment="1">
      <alignment horizontal="center" vertical="center" wrapText="1"/>
    </xf>
    <xf numFmtId="0" fontId="59" fillId="9" borderId="18" xfId="0" applyFont="1" applyFill="1" applyBorder="1" applyAlignment="1">
      <alignment horizontal="center" vertical="center" wrapText="1"/>
    </xf>
    <xf numFmtId="0" fontId="59" fillId="9" borderId="19" xfId="0" applyFont="1" applyFill="1" applyBorder="1" applyAlignment="1">
      <alignment horizontal="center" vertical="center" wrapText="1"/>
    </xf>
    <xf numFmtId="0" fontId="58" fillId="9" borderId="12" xfId="0" applyFont="1" applyFill="1" applyBorder="1" applyAlignment="1">
      <alignment vertical="top" wrapText="1"/>
    </xf>
    <xf numFmtId="0" fontId="58" fillId="9" borderId="10" xfId="0" applyFont="1" applyFill="1" applyBorder="1" applyAlignment="1">
      <alignment horizontal="center" wrapText="1"/>
    </xf>
    <xf numFmtId="0" fontId="58" fillId="9" borderId="10" xfId="0" applyFont="1" applyFill="1" applyBorder="1" applyAlignment="1">
      <alignment horizontal="center" vertical="center" wrapText="1"/>
    </xf>
    <xf numFmtId="0" fontId="59" fillId="9" borderId="10" xfId="0" applyFont="1" applyFill="1" applyBorder="1" applyAlignment="1">
      <alignment horizontal="center" vertical="center" wrapText="1"/>
    </xf>
    <xf numFmtId="0" fontId="59" fillId="0" borderId="11" xfId="0" applyFont="1" applyBorder="1" applyAlignment="1">
      <alignment horizontal="center"/>
    </xf>
    <xf numFmtId="0" fontId="59" fillId="0" borderId="0" xfId="0" applyFont="1" applyAlignment="1">
      <alignment/>
    </xf>
    <xf numFmtId="0" fontId="59" fillId="0" borderId="11" xfId="0" applyFont="1" applyBorder="1" applyAlignment="1">
      <alignment wrapText="1"/>
    </xf>
    <xf numFmtId="0" fontId="58" fillId="35" borderId="23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top"/>
    </xf>
    <xf numFmtId="0" fontId="59" fillId="0" borderId="11" xfId="0" applyFont="1" applyBorder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5" fillId="0" borderId="11" xfId="0" applyFont="1" applyBorder="1" applyAlignment="1">
      <alignment vertical="top" wrapText="1"/>
    </xf>
    <xf numFmtId="0" fontId="63" fillId="0" borderId="11" xfId="0" applyFont="1" applyBorder="1" applyAlignment="1">
      <alignment horizontal="center"/>
    </xf>
    <xf numFmtId="0" fontId="61" fillId="0" borderId="11" xfId="0" applyFont="1" applyBorder="1" applyAlignment="1">
      <alignment/>
    </xf>
    <xf numFmtId="0" fontId="61" fillId="0" borderId="11" xfId="0" applyFont="1" applyBorder="1" applyAlignment="1">
      <alignment horizontal="center"/>
    </xf>
    <xf numFmtId="0" fontId="60" fillId="0" borderId="0" xfId="0" applyFont="1" applyAlignment="1">
      <alignment/>
    </xf>
    <xf numFmtId="0" fontId="64" fillId="0" borderId="0" xfId="0" applyFont="1" applyAlignment="1">
      <alignment wrapText="1"/>
    </xf>
    <xf numFmtId="0" fontId="58" fillId="9" borderId="16" xfId="0" applyFont="1" applyFill="1" applyBorder="1" applyAlignment="1">
      <alignment horizontal="center" vertical="center" wrapText="1"/>
    </xf>
    <xf numFmtId="0" fontId="58" fillId="9" borderId="11" xfId="0" applyFont="1" applyFill="1" applyBorder="1" applyAlignment="1">
      <alignment horizontal="center" vertical="center" wrapText="1"/>
    </xf>
    <xf numFmtId="0" fontId="59" fillId="0" borderId="11" xfId="0" applyFont="1" applyBorder="1" applyAlignment="1">
      <alignment vertical="top" wrapText="1"/>
    </xf>
    <xf numFmtId="0" fontId="58" fillId="4" borderId="26" xfId="0" applyFont="1" applyFill="1" applyBorder="1" applyAlignment="1">
      <alignment horizontal="center" vertical="center" wrapText="1"/>
    </xf>
    <xf numFmtId="0" fontId="58" fillId="9" borderId="30" xfId="0" applyFont="1" applyFill="1" applyBorder="1" applyAlignment="1">
      <alignment horizontal="center" vertical="center" wrapText="1"/>
    </xf>
    <xf numFmtId="0" fontId="58" fillId="35" borderId="11" xfId="0" applyFont="1" applyFill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top"/>
    </xf>
    <xf numFmtId="14" fontId="59" fillId="0" borderId="11" xfId="0" applyNumberFormat="1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59" fillId="0" borderId="31" xfId="0" applyFont="1" applyBorder="1" applyAlignment="1">
      <alignment horizontal="center" vertical="top"/>
    </xf>
    <xf numFmtId="0" fontId="59" fillId="0" borderId="11" xfId="0" applyFont="1" applyBorder="1" applyAlignment="1">
      <alignment horizontal="left" vertical="top" wrapText="1"/>
    </xf>
    <xf numFmtId="14" fontId="0" fillId="0" borderId="32" xfId="0" applyNumberFormat="1" applyBorder="1" applyAlignment="1">
      <alignment vertical="top"/>
    </xf>
    <xf numFmtId="0" fontId="66" fillId="0" borderId="11" xfId="0" applyFont="1" applyBorder="1" applyAlignment="1">
      <alignment horizontal="center" vertical="top"/>
    </xf>
    <xf numFmtId="0" fontId="7" fillId="0" borderId="11" xfId="0" applyFont="1" applyFill="1" applyBorder="1" applyAlignment="1">
      <alignment horizontal="center" vertical="top"/>
    </xf>
    <xf numFmtId="0" fontId="56" fillId="0" borderId="11" xfId="0" applyFont="1" applyBorder="1" applyAlignment="1">
      <alignment horizontal="center" vertical="top"/>
    </xf>
    <xf numFmtId="0" fontId="7" fillId="0" borderId="31" xfId="0" applyFont="1" applyFill="1" applyBorder="1" applyAlignment="1">
      <alignment horizontal="center" vertical="top"/>
    </xf>
    <xf numFmtId="0" fontId="7" fillId="0" borderId="31" xfId="0" applyFont="1" applyBorder="1" applyAlignment="1">
      <alignment horizontal="center" vertical="top"/>
    </xf>
    <xf numFmtId="0" fontId="7" fillId="0" borderId="0" xfId="0" applyFont="1" applyAlignment="1">
      <alignment wrapText="1"/>
    </xf>
    <xf numFmtId="14" fontId="7" fillId="0" borderId="31" xfId="0" applyNumberFormat="1" applyFont="1" applyBorder="1" applyAlignment="1">
      <alignment horizontal="center" vertical="top"/>
    </xf>
    <xf numFmtId="0" fontId="7" fillId="0" borderId="31" xfId="0" applyFont="1" applyBorder="1" applyAlignment="1">
      <alignment vertical="top" wrapText="1"/>
    </xf>
    <xf numFmtId="0" fontId="7" fillId="0" borderId="11" xfId="0" applyFont="1" applyBorder="1" applyAlignment="1">
      <alignment wrapText="1"/>
    </xf>
    <xf numFmtId="14" fontId="7" fillId="0" borderId="11" xfId="0" applyNumberFormat="1" applyFont="1" applyBorder="1" applyAlignment="1">
      <alignment horizontal="center" vertical="top"/>
    </xf>
    <xf numFmtId="0" fontId="7" fillId="0" borderId="11" xfId="0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14" fontId="59" fillId="0" borderId="11" xfId="0" applyNumberFormat="1" applyFont="1" applyBorder="1" applyAlignment="1">
      <alignment vertical="top"/>
    </xf>
    <xf numFmtId="0" fontId="0" fillId="0" borderId="0" xfId="0" applyAlignment="1">
      <alignment/>
    </xf>
    <xf numFmtId="0" fontId="59" fillId="0" borderId="11" xfId="0" applyFont="1" applyBorder="1" applyAlignment="1">
      <alignment/>
    </xf>
    <xf numFmtId="0" fontId="61" fillId="0" borderId="11" xfId="0" applyFont="1" applyBorder="1" applyAlignment="1">
      <alignment/>
    </xf>
    <xf numFmtId="0" fontId="61" fillId="0" borderId="11" xfId="0" applyFont="1" applyBorder="1" applyAlignment="1">
      <alignment horizontal="center"/>
    </xf>
    <xf numFmtId="0" fontId="59" fillId="0" borderId="33" xfId="0" applyFont="1" applyBorder="1" applyAlignment="1">
      <alignment horizontal="center"/>
    </xf>
    <xf numFmtId="0" fontId="59" fillId="0" borderId="33" xfId="0" applyFont="1" applyBorder="1" applyAlignment="1">
      <alignment horizontal="center"/>
    </xf>
    <xf numFmtId="0" fontId="59" fillId="0" borderId="34" xfId="0" applyFont="1" applyBorder="1" applyAlignment="1">
      <alignment horizontal="center" vertical="top"/>
    </xf>
    <xf numFmtId="0" fontId="59" fillId="0" borderId="34" xfId="0" applyFont="1" applyBorder="1" applyAlignment="1">
      <alignment horizontal="center"/>
    </xf>
    <xf numFmtId="14" fontId="59" fillId="0" borderId="11" xfId="0" applyNumberFormat="1" applyFont="1" applyBorder="1" applyAlignment="1">
      <alignment horizontal="center"/>
    </xf>
    <xf numFmtId="14" fontId="59" fillId="0" borderId="34" xfId="0" applyNumberFormat="1" applyFont="1" applyBorder="1" applyAlignment="1">
      <alignment horizontal="center"/>
    </xf>
    <xf numFmtId="0" fontId="67" fillId="0" borderId="11" xfId="0" applyFont="1" applyBorder="1" applyAlignment="1">
      <alignment wrapText="1"/>
    </xf>
    <xf numFmtId="0" fontId="68" fillId="0" borderId="0" xfId="0" applyFont="1" applyAlignment="1">
      <alignment wrapText="1"/>
    </xf>
    <xf numFmtId="0" fontId="67" fillId="0" borderId="0" xfId="0" applyFont="1" applyAlignment="1">
      <alignment wrapText="1"/>
    </xf>
    <xf numFmtId="14" fontId="7" fillId="33" borderId="11" xfId="0" applyNumberFormat="1" applyFont="1" applyFill="1" applyBorder="1" applyAlignment="1">
      <alignment horizontal="center" vertical="top"/>
    </xf>
    <xf numFmtId="14" fontId="59" fillId="0" borderId="11" xfId="0" applyNumberFormat="1" applyFont="1" applyBorder="1" applyAlignment="1">
      <alignment/>
    </xf>
    <xf numFmtId="0" fontId="59" fillId="0" borderId="34" xfId="0" applyFont="1" applyBorder="1" applyAlignment="1">
      <alignment wrapText="1"/>
    </xf>
    <xf numFmtId="0" fontId="59" fillId="0" borderId="11" xfId="0" applyFont="1" applyBorder="1" applyAlignment="1">
      <alignment horizontal="center" wrapText="1"/>
    </xf>
    <xf numFmtId="0" fontId="7" fillId="0" borderId="35" xfId="0" applyFont="1" applyBorder="1" applyAlignment="1">
      <alignment horizontal="center" vertical="top"/>
    </xf>
    <xf numFmtId="0" fontId="59" fillId="0" borderId="11" xfId="0" applyFont="1" applyBorder="1" applyAlignment="1">
      <alignment vertical="center" wrapText="1"/>
    </xf>
    <xf numFmtId="4" fontId="59" fillId="0" borderId="11" xfId="0" applyNumberFormat="1" applyFont="1" applyBorder="1" applyAlignment="1">
      <alignment/>
    </xf>
    <xf numFmtId="0" fontId="59" fillId="0" borderId="35" xfId="0" applyFont="1" applyBorder="1" applyAlignment="1">
      <alignment horizontal="center"/>
    </xf>
    <xf numFmtId="14" fontId="59" fillId="0" borderId="32" xfId="0" applyNumberFormat="1" applyFont="1" applyBorder="1" applyAlignment="1">
      <alignment horizontal="center"/>
    </xf>
    <xf numFmtId="0" fontId="59" fillId="0" borderId="31" xfId="0" applyFont="1" applyBorder="1" applyAlignment="1">
      <alignment wrapText="1"/>
    </xf>
    <xf numFmtId="0" fontId="64" fillId="0" borderId="11" xfId="0" applyFont="1" applyBorder="1" applyAlignment="1">
      <alignment horizontal="center"/>
    </xf>
    <xf numFmtId="0" fontId="7" fillId="0" borderId="36" xfId="0" applyFont="1" applyFill="1" applyBorder="1" applyAlignment="1">
      <alignment horizontal="center" vertical="top"/>
    </xf>
    <xf numFmtId="0" fontId="7" fillId="0" borderId="37" xfId="0" applyFont="1" applyFill="1" applyBorder="1" applyAlignment="1">
      <alignment horizontal="center" vertical="top"/>
    </xf>
    <xf numFmtId="0" fontId="59" fillId="0" borderId="33" xfId="0" applyFont="1" applyBorder="1" applyAlignment="1">
      <alignment horizontal="center"/>
    </xf>
    <xf numFmtId="0" fontId="59" fillId="0" borderId="0" xfId="0" applyFont="1" applyAlignment="1">
      <alignment wrapText="1"/>
    </xf>
    <xf numFmtId="0" fontId="59" fillId="0" borderId="37" xfId="0" applyFont="1" applyFill="1" applyBorder="1" applyAlignment="1">
      <alignment horizontal="center" vertical="top"/>
    </xf>
    <xf numFmtId="0" fontId="66" fillId="0" borderId="11" xfId="0" applyFont="1" applyBorder="1" applyAlignment="1">
      <alignment horizontal="center"/>
    </xf>
    <xf numFmtId="0" fontId="69" fillId="0" borderId="0" xfId="0" applyFont="1" applyAlignment="1">
      <alignment wrapText="1"/>
    </xf>
    <xf numFmtId="0" fontId="7" fillId="0" borderId="0" xfId="0" applyFont="1" applyFill="1" applyBorder="1" applyAlignment="1">
      <alignment horizontal="center" vertical="top"/>
    </xf>
    <xf numFmtId="0" fontId="69" fillId="0" borderId="11" xfId="0" applyFont="1" applyBorder="1" applyAlignment="1">
      <alignment wrapText="1"/>
    </xf>
    <xf numFmtId="0" fontId="48" fillId="0" borderId="0" xfId="0" applyFont="1" applyAlignment="1">
      <alignment vertical="top" wrapText="1"/>
    </xf>
    <xf numFmtId="0" fontId="70" fillId="0" borderId="11" xfId="0" applyFont="1" applyBorder="1" applyAlignment="1">
      <alignment wrapText="1"/>
    </xf>
    <xf numFmtId="14" fontId="12" fillId="0" borderId="11" xfId="0" applyNumberFormat="1" applyFont="1" applyBorder="1" applyAlignment="1">
      <alignment vertical="top"/>
    </xf>
    <xf numFmtId="0" fontId="12" fillId="0" borderId="11" xfId="0" applyFont="1" applyBorder="1" applyAlignment="1">
      <alignment horizontal="center" vertical="top"/>
    </xf>
    <xf numFmtId="0" fontId="48" fillId="0" borderId="0" xfId="0" applyFont="1" applyAlignment="1">
      <alignment/>
    </xf>
    <xf numFmtId="0" fontId="7" fillId="0" borderId="11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4" fontId="7" fillId="0" borderId="11" xfId="0" applyNumberFormat="1" applyFont="1" applyBorder="1" applyAlignment="1">
      <alignment horizontal="center"/>
    </xf>
    <xf numFmtId="171" fontId="7" fillId="0" borderId="11" xfId="0" applyNumberFormat="1" applyFont="1" applyBorder="1" applyAlignment="1">
      <alignment horizontal="center"/>
    </xf>
    <xf numFmtId="0" fontId="7" fillId="0" borderId="0" xfId="0" applyFont="1" applyFill="1" applyAlignment="1">
      <alignment horizontal="center" vertical="top"/>
    </xf>
    <xf numFmtId="0" fontId="7" fillId="0" borderId="11" xfId="0" applyFont="1" applyBorder="1" applyAlignment="1">
      <alignment vertical="center" wrapText="1"/>
    </xf>
    <xf numFmtId="14" fontId="7" fillId="0" borderId="11" xfId="0" applyNumberFormat="1" applyFont="1" applyBorder="1" applyAlignment="1">
      <alignment vertical="top"/>
    </xf>
    <xf numFmtId="0" fontId="7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/>
    </xf>
    <xf numFmtId="2" fontId="7" fillId="0" borderId="11" xfId="0" applyNumberFormat="1" applyFont="1" applyBorder="1" applyAlignment="1">
      <alignment horizontal="center" vertical="top"/>
    </xf>
    <xf numFmtId="4" fontId="7" fillId="0" borderId="11" xfId="0" applyNumberFormat="1" applyFont="1" applyBorder="1" applyAlignment="1">
      <alignment horizontal="center" vertical="top"/>
    </xf>
    <xf numFmtId="0" fontId="12" fillId="0" borderId="11" xfId="0" applyFont="1" applyBorder="1" applyAlignment="1">
      <alignment vertical="top"/>
    </xf>
    <xf numFmtId="0" fontId="13" fillId="0" borderId="11" xfId="0" applyFont="1" applyBorder="1" applyAlignment="1">
      <alignment wrapText="1"/>
    </xf>
    <xf numFmtId="0" fontId="14" fillId="0" borderId="11" xfId="0" applyFont="1" applyBorder="1" applyAlignment="1">
      <alignment/>
    </xf>
    <xf numFmtId="0" fontId="14" fillId="0" borderId="11" xfId="0" applyFont="1" applyBorder="1" applyAlignment="1">
      <alignment horizontal="center"/>
    </xf>
    <xf numFmtId="14" fontId="7" fillId="0" borderId="11" xfId="0" applyNumberFormat="1" applyFont="1" applyBorder="1" applyAlignment="1">
      <alignment/>
    </xf>
    <xf numFmtId="0" fontId="58" fillId="34" borderId="38" xfId="0" applyFont="1" applyFill="1" applyBorder="1" applyAlignment="1">
      <alignment horizontal="center" wrapText="1"/>
    </xf>
    <xf numFmtId="0" fontId="58" fillId="34" borderId="21" xfId="0" applyFont="1" applyFill="1" applyBorder="1" applyAlignment="1">
      <alignment horizontal="center" wrapText="1"/>
    </xf>
    <xf numFmtId="0" fontId="58" fillId="34" borderId="12" xfId="0" applyFont="1" applyFill="1" applyBorder="1" applyAlignment="1">
      <alignment horizontal="center" wrapText="1"/>
    </xf>
    <xf numFmtId="0" fontId="59" fillId="0" borderId="0" xfId="0" applyFont="1" applyAlignment="1">
      <alignment horizontal="center" vertical="top"/>
    </xf>
    <xf numFmtId="0" fontId="59" fillId="0" borderId="0" xfId="0" applyFont="1" applyAlignment="1">
      <alignment horizontal="center" vertical="center"/>
    </xf>
    <xf numFmtId="0" fontId="6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9" fillId="0" borderId="0" xfId="0" applyFont="1" applyAlignment="1">
      <alignment horizontal="center" wrapText="1"/>
    </xf>
    <xf numFmtId="0" fontId="60" fillId="0" borderId="0" xfId="0" applyFont="1" applyAlignment="1">
      <alignment horizontal="center"/>
    </xf>
    <xf numFmtId="0" fontId="59" fillId="0" borderId="0" xfId="0" applyFont="1" applyAlignment="1">
      <alignment horizontal="center" vertical="center" wrapText="1"/>
    </xf>
    <xf numFmtId="0" fontId="58" fillId="34" borderId="39" xfId="0" applyFont="1" applyFill="1" applyBorder="1" applyAlignment="1">
      <alignment horizontal="center" wrapText="1"/>
    </xf>
    <xf numFmtId="0" fontId="58" fillId="34" borderId="40" xfId="0" applyFont="1" applyFill="1" applyBorder="1" applyAlignment="1">
      <alignment horizontal="center" wrapText="1"/>
    </xf>
    <xf numFmtId="0" fontId="58" fillId="34" borderId="41" xfId="0" applyFont="1" applyFill="1" applyBorder="1" applyAlignment="1">
      <alignment horizontal="center" wrapText="1"/>
    </xf>
    <xf numFmtId="0" fontId="58" fillId="34" borderId="28" xfId="0" applyFont="1" applyFill="1" applyBorder="1" applyAlignment="1">
      <alignment horizontal="center" wrapText="1"/>
    </xf>
    <xf numFmtId="0" fontId="58" fillId="34" borderId="0" xfId="0" applyFont="1" applyFill="1" applyBorder="1" applyAlignment="1">
      <alignment horizontal="center" wrapText="1"/>
    </xf>
    <xf numFmtId="0" fontId="58" fillId="34" borderId="20" xfId="0" applyFont="1" applyFill="1" applyBorder="1" applyAlignment="1">
      <alignment horizontal="center" wrapText="1"/>
    </xf>
    <xf numFmtId="0" fontId="58" fillId="34" borderId="16" xfId="0" applyFont="1" applyFill="1" applyBorder="1" applyAlignment="1">
      <alignment horizontal="center" vertical="top" wrapText="1"/>
    </xf>
    <xf numFmtId="0" fontId="58" fillId="34" borderId="19" xfId="0" applyFont="1" applyFill="1" applyBorder="1" applyAlignment="1">
      <alignment horizontal="center" vertical="top" wrapText="1"/>
    </xf>
    <xf numFmtId="0" fontId="58" fillId="34" borderId="26" xfId="0" applyFont="1" applyFill="1" applyBorder="1" applyAlignment="1">
      <alignment horizontal="center" wrapText="1"/>
    </xf>
    <xf numFmtId="0" fontId="58" fillId="34" borderId="30" xfId="0" applyFont="1" applyFill="1" applyBorder="1" applyAlignment="1">
      <alignment horizontal="center" wrapText="1"/>
    </xf>
    <xf numFmtId="0" fontId="59" fillId="0" borderId="0" xfId="0" applyFont="1" applyAlignment="1">
      <alignment horizontal="center"/>
    </xf>
    <xf numFmtId="0" fontId="58" fillId="7" borderId="39" xfId="0" applyFont="1" applyFill="1" applyBorder="1" applyAlignment="1">
      <alignment horizontal="center" wrapText="1"/>
    </xf>
    <xf numFmtId="0" fontId="58" fillId="7" borderId="40" xfId="0" applyFont="1" applyFill="1" applyBorder="1" applyAlignment="1">
      <alignment horizontal="center" wrapText="1"/>
    </xf>
    <xf numFmtId="0" fontId="58" fillId="7" borderId="41" xfId="0" applyFont="1" applyFill="1" applyBorder="1" applyAlignment="1">
      <alignment horizontal="center" wrapText="1"/>
    </xf>
    <xf numFmtId="0" fontId="58" fillId="7" borderId="42" xfId="0" applyFont="1" applyFill="1" applyBorder="1" applyAlignment="1">
      <alignment horizontal="center" wrapText="1"/>
    </xf>
    <xf numFmtId="0" fontId="58" fillId="7" borderId="0" xfId="0" applyFont="1" applyFill="1" applyBorder="1" applyAlignment="1">
      <alignment horizontal="center" wrapText="1"/>
    </xf>
    <xf numFmtId="0" fontId="58" fillId="7" borderId="20" xfId="0" applyFont="1" applyFill="1" applyBorder="1" applyAlignment="1">
      <alignment horizontal="center" wrapText="1"/>
    </xf>
    <xf numFmtId="0" fontId="58" fillId="34" borderId="43" xfId="0" applyFont="1" applyFill="1" applyBorder="1" applyAlignment="1">
      <alignment horizontal="center" wrapText="1"/>
    </xf>
    <xf numFmtId="0" fontId="58" fillId="34" borderId="44" xfId="0" applyFont="1" applyFill="1" applyBorder="1" applyAlignment="1">
      <alignment horizontal="center" wrapText="1"/>
    </xf>
    <xf numFmtId="0" fontId="58" fillId="34" borderId="42" xfId="0" applyFont="1" applyFill="1" applyBorder="1" applyAlignment="1">
      <alignment horizontal="center" wrapText="1"/>
    </xf>
    <xf numFmtId="0" fontId="58" fillId="34" borderId="38" xfId="0" applyFont="1" applyFill="1" applyBorder="1" applyAlignment="1">
      <alignment horizontal="center" textRotation="90" wrapText="1"/>
    </xf>
    <xf numFmtId="0" fontId="58" fillId="34" borderId="12" xfId="0" applyFont="1" applyFill="1" applyBorder="1" applyAlignment="1">
      <alignment horizontal="center" textRotation="90" wrapText="1"/>
    </xf>
    <xf numFmtId="0" fontId="58" fillId="34" borderId="45" xfId="0" applyFont="1" applyFill="1" applyBorder="1" applyAlignment="1">
      <alignment horizontal="center" wrapText="1"/>
    </xf>
    <xf numFmtId="0" fontId="61" fillId="0" borderId="0" xfId="0" applyFont="1" applyAlignment="1">
      <alignment horizontal="center"/>
    </xf>
    <xf numFmtId="0" fontId="59" fillId="0" borderId="0" xfId="0" applyFont="1" applyAlignment="1">
      <alignment horizontal="left" vertical="center" wrapText="1"/>
    </xf>
    <xf numFmtId="0" fontId="63" fillId="0" borderId="0" xfId="0" applyFont="1" applyAlignment="1">
      <alignment horizontal="right" wrapText="1"/>
    </xf>
    <xf numFmtId="0" fontId="0" fillId="0" borderId="0" xfId="0" applyFont="1" applyAlignment="1">
      <alignment horizontal="right" wrapText="1"/>
    </xf>
    <xf numFmtId="0" fontId="61" fillId="0" borderId="0" xfId="0" applyFont="1" applyAlignment="1">
      <alignment horizontal="center" wrapText="1"/>
    </xf>
    <xf numFmtId="0" fontId="58" fillId="0" borderId="0" xfId="0" applyFont="1" applyAlignment="1">
      <alignment horizontal="left" wrapText="1"/>
    </xf>
    <xf numFmtId="0" fontId="58" fillId="34" borderId="46" xfId="0" applyFont="1" applyFill="1" applyBorder="1" applyAlignment="1">
      <alignment horizontal="center" wrapText="1"/>
    </xf>
    <xf numFmtId="0" fontId="58" fillId="34" borderId="10" xfId="0" applyFont="1" applyFill="1" applyBorder="1" applyAlignment="1">
      <alignment horizontal="center" wrapText="1"/>
    </xf>
    <xf numFmtId="0" fontId="63" fillId="0" borderId="0" xfId="0" applyFont="1" applyAlignment="1">
      <alignment/>
    </xf>
    <xf numFmtId="0" fontId="65" fillId="0" borderId="31" xfId="0" applyFont="1" applyBorder="1" applyAlignment="1">
      <alignment vertical="top" wrapText="1"/>
    </xf>
    <xf numFmtId="0" fontId="65" fillId="0" borderId="34" xfId="0" applyFont="1" applyBorder="1" applyAlignment="1">
      <alignment vertical="top"/>
    </xf>
    <xf numFmtId="0" fontId="65" fillId="0" borderId="0" xfId="0" applyFont="1" applyAlignment="1">
      <alignment horizontal="center"/>
    </xf>
    <xf numFmtId="0" fontId="65" fillId="0" borderId="0" xfId="0" applyFont="1" applyAlignment="1">
      <alignment/>
    </xf>
    <xf numFmtId="0" fontId="63" fillId="0" borderId="0" xfId="0" applyFont="1" applyAlignment="1">
      <alignment horizontal="center"/>
    </xf>
    <xf numFmtId="0" fontId="63" fillId="0" borderId="0" xfId="0" applyFont="1" applyAlignment="1">
      <alignment horizontal="right"/>
    </xf>
    <xf numFmtId="0" fontId="63" fillId="0" borderId="0" xfId="0" applyFont="1" applyAlignment="1">
      <alignment wrapText="1"/>
    </xf>
    <xf numFmtId="0" fontId="59" fillId="0" borderId="0" xfId="0" applyFont="1" applyAlignment="1">
      <alignment/>
    </xf>
    <xf numFmtId="0" fontId="63" fillId="0" borderId="47" xfId="0" applyFont="1" applyBorder="1" applyAlignment="1">
      <alignment horizontal="center"/>
    </xf>
    <xf numFmtId="0" fontId="63" fillId="0" borderId="48" xfId="0" applyFont="1" applyBorder="1" applyAlignment="1">
      <alignment horizontal="center"/>
    </xf>
    <xf numFmtId="0" fontId="63" fillId="0" borderId="33" xfId="0" applyFont="1" applyBorder="1" applyAlignment="1">
      <alignment horizontal="center"/>
    </xf>
    <xf numFmtId="0" fontId="7" fillId="0" borderId="49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59" fillId="0" borderId="49" xfId="0" applyFont="1" applyBorder="1" applyAlignment="1">
      <alignment horizontal="center"/>
    </xf>
    <xf numFmtId="0" fontId="59" fillId="0" borderId="50" xfId="0" applyFont="1" applyBorder="1" applyAlignment="1">
      <alignment horizontal="center"/>
    </xf>
    <xf numFmtId="0" fontId="59" fillId="0" borderId="51" xfId="0" applyFont="1" applyBorder="1" applyAlignment="1">
      <alignment horizontal="center"/>
    </xf>
    <xf numFmtId="0" fontId="59" fillId="0" borderId="47" xfId="0" applyFont="1" applyBorder="1" applyAlignment="1">
      <alignment horizontal="center"/>
    </xf>
    <xf numFmtId="0" fontId="59" fillId="0" borderId="48" xfId="0" applyFont="1" applyBorder="1" applyAlignment="1">
      <alignment horizontal="center"/>
    </xf>
    <xf numFmtId="0" fontId="59" fillId="0" borderId="33" xfId="0" applyFont="1" applyBorder="1" applyAlignment="1">
      <alignment horizontal="center"/>
    </xf>
    <xf numFmtId="0" fontId="59" fillId="0" borderId="0" xfId="0" applyFont="1" applyAlignment="1">
      <alignment wrapText="1"/>
    </xf>
    <xf numFmtId="0" fontId="65" fillId="0" borderId="35" xfId="0" applyFont="1" applyBorder="1" applyAlignment="1">
      <alignment vertical="top" wrapText="1"/>
    </xf>
    <xf numFmtId="0" fontId="65" fillId="0" borderId="32" xfId="0" applyFont="1" applyBorder="1" applyAlignment="1">
      <alignment vertical="top" wrapText="1"/>
    </xf>
    <xf numFmtId="0" fontId="14" fillId="0" borderId="35" xfId="0" applyFont="1" applyBorder="1" applyAlignment="1">
      <alignment wrapText="1"/>
    </xf>
    <xf numFmtId="0" fontId="14" fillId="0" borderId="32" xfId="0" applyFont="1" applyBorder="1" applyAlignment="1">
      <alignment/>
    </xf>
    <xf numFmtId="0" fontId="63" fillId="0" borderId="49" xfId="0" applyFont="1" applyBorder="1" applyAlignment="1">
      <alignment horizontal="center"/>
    </xf>
    <xf numFmtId="0" fontId="63" fillId="0" borderId="50" xfId="0" applyFont="1" applyBorder="1" applyAlignment="1">
      <alignment horizontal="center"/>
    </xf>
    <xf numFmtId="0" fontId="63" fillId="0" borderId="51" xfId="0" applyFont="1" applyBorder="1" applyAlignment="1">
      <alignment horizontal="center"/>
    </xf>
    <xf numFmtId="0" fontId="5" fillId="33" borderId="0" xfId="53" applyFont="1" applyFill="1" applyAlignment="1">
      <alignment horizontal="center" wrapText="1"/>
      <protection/>
    </xf>
    <xf numFmtId="0" fontId="6" fillId="33" borderId="0" xfId="53" applyFont="1" applyFill="1" applyAlignment="1">
      <alignment horizontal="center" wrapText="1"/>
      <protection/>
    </xf>
    <xf numFmtId="17" fontId="5" fillId="33" borderId="0" xfId="53" applyNumberFormat="1" applyFont="1" applyFill="1" applyAlignment="1">
      <alignment horizontal="center"/>
      <protection/>
    </xf>
    <xf numFmtId="0" fontId="5" fillId="33" borderId="0" xfId="53" applyFont="1" applyFill="1" applyAlignment="1">
      <alignment horizontal="center"/>
      <protection/>
    </xf>
    <xf numFmtId="0" fontId="7" fillId="33" borderId="0" xfId="53" applyFont="1" applyFill="1" applyAlignment="1">
      <alignment horizontal="right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67"/>
  <sheetViews>
    <sheetView showGridLines="0" zoomScale="110" zoomScaleNormal="110" zoomScalePageLayoutView="0" workbookViewId="0" topLeftCell="A49">
      <selection activeCell="H58" sqref="H58"/>
    </sheetView>
  </sheetViews>
  <sheetFormatPr defaultColWidth="9.140625" defaultRowHeight="15"/>
  <cols>
    <col min="1" max="1" width="4.421875" style="1" customWidth="1"/>
    <col min="2" max="2" width="45.140625" style="1" customWidth="1"/>
    <col min="3" max="3" width="7.7109375" style="1" customWidth="1"/>
    <col min="4" max="4" width="11.8515625" style="1" customWidth="1"/>
    <col min="5" max="5" width="11.57421875" style="1" customWidth="1"/>
    <col min="6" max="8" width="11.8515625" style="1" customWidth="1"/>
    <col min="9" max="9" width="12.7109375" style="1" customWidth="1"/>
    <col min="10" max="10" width="13.7109375" style="1" customWidth="1"/>
    <col min="11" max="11" width="14.140625" style="1" customWidth="1"/>
    <col min="12" max="12" width="11.8515625" style="1" customWidth="1"/>
    <col min="13" max="13" width="16.00390625" style="1" customWidth="1"/>
    <col min="14" max="16384" width="9.140625" style="1" customWidth="1"/>
  </cols>
  <sheetData>
    <row r="1" spans="1:13" ht="15">
      <c r="A1" s="28"/>
      <c r="B1" s="232" t="s">
        <v>122</v>
      </c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</row>
    <row r="2" spans="1:13" ht="29.25" customHeight="1">
      <c r="A2" s="28"/>
      <c r="B2" s="234" t="s">
        <v>60</v>
      </c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</row>
    <row r="3" spans="1:13" ht="15">
      <c r="A3" s="28"/>
      <c r="B3" s="234" t="s">
        <v>105</v>
      </c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</row>
    <row r="4" spans="1:13" s="15" customFormat="1" ht="15">
      <c r="A4" s="28"/>
      <c r="B4" s="230" t="s">
        <v>166</v>
      </c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</row>
    <row r="5" spans="1:13" ht="18.75" customHeight="1">
      <c r="A5" s="28"/>
      <c r="B5" s="235" t="s">
        <v>248</v>
      </c>
      <c r="C5" s="235"/>
      <c r="D5" s="235"/>
      <c r="E5" s="235"/>
      <c r="F5" s="235"/>
      <c r="G5" s="29"/>
      <c r="H5" s="29"/>
      <c r="I5" s="29"/>
      <c r="J5" s="29"/>
      <c r="K5" s="29"/>
      <c r="L5" s="29"/>
      <c r="M5" s="29"/>
    </row>
    <row r="6" spans="1:13" ht="27" customHeight="1">
      <c r="A6" s="28"/>
      <c r="B6" s="235" t="s">
        <v>167</v>
      </c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235"/>
    </row>
    <row r="7" spans="1:16" ht="23.25" customHeight="1" thickBot="1">
      <c r="A7" s="28"/>
      <c r="B7" s="235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P7" s="5"/>
    </row>
    <row r="8" spans="1:16" ht="15.75" thickBot="1">
      <c r="A8" s="30"/>
      <c r="B8" s="197" t="s">
        <v>0</v>
      </c>
      <c r="C8" s="197" t="s">
        <v>1</v>
      </c>
      <c r="D8" s="197" t="s">
        <v>2</v>
      </c>
      <c r="E8" s="224" t="s">
        <v>3</v>
      </c>
      <c r="F8" s="225"/>
      <c r="G8" s="225"/>
      <c r="H8" s="225"/>
      <c r="I8" s="225"/>
      <c r="J8" s="225"/>
      <c r="K8" s="225"/>
      <c r="L8" s="225"/>
      <c r="M8" s="229"/>
      <c r="P8" s="5"/>
    </row>
    <row r="9" spans="1:13" ht="31.5" customHeight="1">
      <c r="A9" s="30"/>
      <c r="B9" s="198"/>
      <c r="C9" s="198"/>
      <c r="D9" s="198"/>
      <c r="E9" s="207" t="s">
        <v>54</v>
      </c>
      <c r="F9" s="208"/>
      <c r="G9" s="208"/>
      <c r="H9" s="208"/>
      <c r="I9" s="208"/>
      <c r="J9" s="209"/>
      <c r="K9" s="207" t="s">
        <v>4</v>
      </c>
      <c r="L9" s="208"/>
      <c r="M9" s="209"/>
    </row>
    <row r="10" spans="1:16" ht="15.75" thickBot="1">
      <c r="A10" s="30"/>
      <c r="B10" s="198"/>
      <c r="C10" s="198"/>
      <c r="D10" s="198"/>
      <c r="E10" s="210"/>
      <c r="F10" s="236"/>
      <c r="G10" s="236"/>
      <c r="H10" s="236"/>
      <c r="I10" s="236"/>
      <c r="J10" s="237"/>
      <c r="K10" s="210"/>
      <c r="L10" s="211"/>
      <c r="M10" s="212"/>
      <c r="P10" s="5"/>
    </row>
    <row r="11" spans="1:16" ht="26.25" customHeight="1" thickBot="1">
      <c r="A11" s="30"/>
      <c r="B11" s="198"/>
      <c r="C11" s="198"/>
      <c r="D11" s="198"/>
      <c r="E11" s="224" t="s">
        <v>55</v>
      </c>
      <c r="F11" s="225"/>
      <c r="G11" s="225"/>
      <c r="H11" s="197" t="s">
        <v>5</v>
      </c>
      <c r="I11" s="197" t="s">
        <v>56</v>
      </c>
      <c r="J11" s="197" t="s">
        <v>57</v>
      </c>
      <c r="K11" s="207" t="s">
        <v>6</v>
      </c>
      <c r="L11" s="213" t="s">
        <v>143</v>
      </c>
      <c r="M11" s="214"/>
      <c r="P11" s="5"/>
    </row>
    <row r="12" spans="1:13" ht="48" customHeight="1">
      <c r="A12" s="30"/>
      <c r="B12" s="198"/>
      <c r="C12" s="198"/>
      <c r="D12" s="198"/>
      <c r="E12" s="227" t="s">
        <v>51</v>
      </c>
      <c r="F12" s="227" t="s">
        <v>52</v>
      </c>
      <c r="G12" s="227" t="s">
        <v>53</v>
      </c>
      <c r="H12" s="198"/>
      <c r="I12" s="198"/>
      <c r="J12" s="198"/>
      <c r="K12" s="226"/>
      <c r="L12" s="215" t="s">
        <v>144</v>
      </c>
      <c r="M12" s="215" t="s">
        <v>145</v>
      </c>
    </row>
    <row r="13" spans="1:13" ht="21" customHeight="1" thickBot="1">
      <c r="A13" s="30"/>
      <c r="B13" s="199"/>
      <c r="C13" s="199"/>
      <c r="D13" s="199"/>
      <c r="E13" s="228"/>
      <c r="F13" s="228"/>
      <c r="G13" s="228"/>
      <c r="H13" s="199"/>
      <c r="I13" s="199"/>
      <c r="J13" s="199"/>
      <c r="K13" s="210"/>
      <c r="L13" s="216"/>
      <c r="M13" s="216"/>
    </row>
    <row r="14" spans="1:13" ht="15.75" thickBot="1">
      <c r="A14" s="30"/>
      <c r="B14" s="16">
        <v>1</v>
      </c>
      <c r="C14" s="17">
        <v>2</v>
      </c>
      <c r="D14" s="17">
        <v>3</v>
      </c>
      <c r="E14" s="17">
        <v>4</v>
      </c>
      <c r="F14" s="17">
        <v>5</v>
      </c>
      <c r="G14" s="17">
        <v>6</v>
      </c>
      <c r="H14" s="17">
        <v>7</v>
      </c>
      <c r="I14" s="17">
        <v>8</v>
      </c>
      <c r="J14" s="17">
        <v>9</v>
      </c>
      <c r="K14" s="17">
        <v>10</v>
      </c>
      <c r="L14" s="17">
        <v>11</v>
      </c>
      <c r="M14" s="17">
        <v>12</v>
      </c>
    </row>
    <row r="15" spans="1:13" ht="19.5" customHeight="1" thickBot="1">
      <c r="A15" s="30"/>
      <c r="B15" s="218" t="s">
        <v>48</v>
      </c>
      <c r="C15" s="219"/>
      <c r="D15" s="219"/>
      <c r="E15" s="219"/>
      <c r="F15" s="219"/>
      <c r="G15" s="219"/>
      <c r="H15" s="219"/>
      <c r="I15" s="219"/>
      <c r="J15" s="219"/>
      <c r="K15" s="219"/>
      <c r="L15" s="219"/>
      <c r="M15" s="220"/>
    </row>
    <row r="16" spans="1:13" ht="41.25" customHeight="1" thickBot="1">
      <c r="A16" s="30"/>
      <c r="B16" s="39" t="s">
        <v>125</v>
      </c>
      <c r="C16" s="40" t="s">
        <v>7</v>
      </c>
      <c r="D16" s="41">
        <v>1855</v>
      </c>
      <c r="E16" s="41">
        <v>1</v>
      </c>
      <c r="F16" s="41"/>
      <c r="G16" s="41"/>
      <c r="H16" s="41">
        <v>94</v>
      </c>
      <c r="I16" s="41"/>
      <c r="J16" s="41"/>
      <c r="K16" s="41">
        <v>149</v>
      </c>
      <c r="L16" s="42">
        <v>1611</v>
      </c>
      <c r="M16" s="42">
        <v>61</v>
      </c>
    </row>
    <row r="17" spans="1:13" ht="39" thickBot="1">
      <c r="A17" s="44"/>
      <c r="B17" s="45" t="s">
        <v>126</v>
      </c>
      <c r="C17" s="46" t="s">
        <v>8</v>
      </c>
      <c r="D17" s="47">
        <v>63</v>
      </c>
      <c r="E17" s="47"/>
      <c r="F17" s="47"/>
      <c r="G17" s="47"/>
      <c r="H17" s="47">
        <v>63</v>
      </c>
      <c r="I17" s="47"/>
      <c r="J17" s="47"/>
      <c r="K17" s="47"/>
      <c r="L17" s="47"/>
      <c r="M17" s="48"/>
    </row>
    <row r="18" spans="1:13" ht="39" thickBot="1">
      <c r="A18" s="30"/>
      <c r="B18" s="21" t="s">
        <v>127</v>
      </c>
      <c r="C18" s="22" t="s">
        <v>9</v>
      </c>
      <c r="D18" s="23">
        <v>18</v>
      </c>
      <c r="E18" s="23"/>
      <c r="F18" s="23"/>
      <c r="G18" s="23"/>
      <c r="H18" s="23">
        <v>18</v>
      </c>
      <c r="I18" s="23"/>
      <c r="J18" s="23"/>
      <c r="K18" s="23"/>
      <c r="L18" s="23"/>
      <c r="M18" s="23"/>
    </row>
    <row r="19" spans="1:13" ht="51.75" thickBot="1">
      <c r="A19" s="30"/>
      <c r="B19" s="21" t="s">
        <v>120</v>
      </c>
      <c r="C19" s="22" t="s">
        <v>10</v>
      </c>
      <c r="D19" s="23"/>
      <c r="E19" s="23"/>
      <c r="F19" s="23"/>
      <c r="G19" s="23"/>
      <c r="H19" s="23"/>
      <c r="I19" s="23"/>
      <c r="J19" s="23"/>
      <c r="K19" s="23"/>
      <c r="L19" s="23"/>
      <c r="M19" s="23"/>
    </row>
    <row r="20" spans="1:13" ht="51.75" thickBot="1">
      <c r="A20" s="30"/>
      <c r="B20" s="21" t="s">
        <v>128</v>
      </c>
      <c r="C20" s="22" t="s">
        <v>11</v>
      </c>
      <c r="D20" s="23">
        <v>45</v>
      </c>
      <c r="E20" s="23"/>
      <c r="F20" s="23"/>
      <c r="G20" s="23"/>
      <c r="H20" s="23">
        <v>45</v>
      </c>
      <c r="I20" s="23"/>
      <c r="J20" s="23"/>
      <c r="K20" s="23"/>
      <c r="L20" s="23"/>
      <c r="M20" s="23"/>
    </row>
    <row r="21" spans="1:13" ht="51.75" thickBot="1">
      <c r="A21" s="30"/>
      <c r="B21" s="24" t="s">
        <v>129</v>
      </c>
      <c r="C21" s="36" t="s">
        <v>12</v>
      </c>
      <c r="D21" s="37">
        <v>44</v>
      </c>
      <c r="E21" s="37"/>
      <c r="F21" s="37"/>
      <c r="G21" s="37"/>
      <c r="H21" s="37">
        <v>44</v>
      </c>
      <c r="I21" s="37"/>
      <c r="J21" s="37"/>
      <c r="K21" s="37"/>
      <c r="L21" s="37"/>
      <c r="M21" s="37"/>
    </row>
    <row r="22" spans="1:13" ht="51.75" thickBot="1">
      <c r="A22" s="30"/>
      <c r="B22" s="50" t="s">
        <v>130</v>
      </c>
      <c r="C22" s="75" t="s">
        <v>13</v>
      </c>
      <c r="D22" s="49">
        <v>1</v>
      </c>
      <c r="E22" s="49"/>
      <c r="F22" s="49"/>
      <c r="G22" s="49"/>
      <c r="H22" s="49">
        <v>1</v>
      </c>
      <c r="I22" s="49"/>
      <c r="J22" s="49"/>
      <c r="K22" s="49"/>
      <c r="L22" s="49"/>
      <c r="M22" s="49"/>
    </row>
    <row r="23" spans="1:13" s="72" customFormat="1" ht="51.75" thickBot="1">
      <c r="A23" s="30"/>
      <c r="B23" s="79" t="s">
        <v>142</v>
      </c>
      <c r="C23" s="80" t="s">
        <v>14</v>
      </c>
      <c r="D23" s="121"/>
      <c r="E23" s="81"/>
      <c r="F23" s="81"/>
      <c r="G23" s="81"/>
      <c r="H23" s="81"/>
      <c r="I23" s="81"/>
      <c r="J23" s="81"/>
      <c r="K23" s="81"/>
      <c r="L23" s="81"/>
      <c r="M23" s="81"/>
    </row>
    <row r="24" spans="1:13" s="66" customFormat="1" ht="65.25" customHeight="1" thickBot="1">
      <c r="A24" s="65"/>
      <c r="B24" s="77" t="s">
        <v>131</v>
      </c>
      <c r="C24" s="76" t="s">
        <v>15</v>
      </c>
      <c r="D24" s="123">
        <v>60</v>
      </c>
      <c r="E24" s="78"/>
      <c r="F24" s="78"/>
      <c r="G24" s="78"/>
      <c r="H24" s="78">
        <v>60</v>
      </c>
      <c r="I24" s="78"/>
      <c r="J24" s="78"/>
      <c r="K24" s="78"/>
      <c r="L24" s="78"/>
      <c r="M24" s="78"/>
    </row>
    <row r="25" spans="1:13" s="95" customFormat="1" ht="79.5" customHeight="1" thickBot="1">
      <c r="A25" s="91"/>
      <c r="B25" s="92" t="s">
        <v>165</v>
      </c>
      <c r="C25" s="93" t="s">
        <v>16</v>
      </c>
      <c r="D25" s="122"/>
      <c r="E25" s="94"/>
      <c r="F25" s="94"/>
      <c r="G25" s="94"/>
      <c r="H25" s="94"/>
      <c r="I25" s="94"/>
      <c r="J25" s="94"/>
      <c r="K25" s="94"/>
      <c r="L25" s="94"/>
      <c r="M25" s="94"/>
    </row>
    <row r="26" spans="1:13" ht="42.75" customHeight="1" thickBot="1">
      <c r="A26" s="30"/>
      <c r="B26" s="25" t="s">
        <v>132</v>
      </c>
      <c r="C26" s="27" t="s">
        <v>17</v>
      </c>
      <c r="D26" s="26">
        <v>1855</v>
      </c>
      <c r="E26" s="26">
        <v>1</v>
      </c>
      <c r="F26" s="26"/>
      <c r="G26" s="26"/>
      <c r="H26" s="26">
        <v>94</v>
      </c>
      <c r="I26" s="26"/>
      <c r="J26" s="26"/>
      <c r="K26" s="26">
        <v>149</v>
      </c>
      <c r="L26" s="26">
        <v>1611</v>
      </c>
      <c r="M26" s="26">
        <v>61</v>
      </c>
    </row>
    <row r="27" spans="1:13" ht="44.25" customHeight="1" thickBot="1">
      <c r="A27" s="30"/>
      <c r="B27" s="25" t="s">
        <v>133</v>
      </c>
      <c r="C27" s="27" t="s">
        <v>18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</row>
    <row r="28" spans="1:13" ht="25.5" customHeight="1" thickBot="1">
      <c r="A28" s="30"/>
      <c r="B28" s="62" t="s">
        <v>109</v>
      </c>
      <c r="C28" s="63" t="s">
        <v>19</v>
      </c>
      <c r="D28" s="64">
        <v>1810</v>
      </c>
      <c r="E28" s="64">
        <v>1</v>
      </c>
      <c r="F28" s="64"/>
      <c r="G28" s="64"/>
      <c r="H28" s="64">
        <v>49</v>
      </c>
      <c r="I28" s="64"/>
      <c r="J28" s="64"/>
      <c r="K28" s="64">
        <v>149</v>
      </c>
      <c r="L28" s="64">
        <v>1611</v>
      </c>
      <c r="M28" s="64">
        <v>46</v>
      </c>
    </row>
    <row r="29" spans="1:13" ht="39.75" customHeight="1" thickBot="1">
      <c r="A29" s="30"/>
      <c r="B29" s="18" t="s">
        <v>155</v>
      </c>
      <c r="C29" s="19" t="s">
        <v>20</v>
      </c>
      <c r="D29" s="20">
        <v>18</v>
      </c>
      <c r="E29" s="20"/>
      <c r="F29" s="20"/>
      <c r="G29" s="20"/>
      <c r="H29" s="20">
        <v>18</v>
      </c>
      <c r="I29" s="20"/>
      <c r="J29" s="20"/>
      <c r="K29" s="20"/>
      <c r="L29" s="20"/>
      <c r="M29" s="20"/>
    </row>
    <row r="30" spans="1:13" ht="51.75" thickBot="1">
      <c r="A30" s="30"/>
      <c r="B30" s="21" t="s">
        <v>153</v>
      </c>
      <c r="C30" s="22" t="s">
        <v>21</v>
      </c>
      <c r="D30" s="23">
        <v>18</v>
      </c>
      <c r="E30" s="23"/>
      <c r="F30" s="23"/>
      <c r="G30" s="23"/>
      <c r="H30" s="23">
        <v>18</v>
      </c>
      <c r="I30" s="23"/>
      <c r="J30" s="23"/>
      <c r="K30" s="31"/>
      <c r="L30" s="31"/>
      <c r="M30" s="31"/>
    </row>
    <row r="31" spans="1:13" ht="66" customHeight="1" thickBot="1">
      <c r="A31" s="30"/>
      <c r="B31" s="21" t="s">
        <v>154</v>
      </c>
      <c r="C31" s="22" t="s">
        <v>22</v>
      </c>
      <c r="D31" s="23"/>
      <c r="E31" s="23"/>
      <c r="F31" s="23"/>
      <c r="G31" s="23"/>
      <c r="H31" s="23"/>
      <c r="I31" s="23"/>
      <c r="J31" s="23"/>
      <c r="K31" s="31"/>
      <c r="L31" s="31"/>
      <c r="M31" s="31"/>
    </row>
    <row r="32" spans="1:13" ht="15.75" thickBot="1">
      <c r="A32" s="30"/>
      <c r="B32" s="25" t="s">
        <v>110</v>
      </c>
      <c r="C32" s="2" t="s">
        <v>107</v>
      </c>
      <c r="D32" s="3">
        <v>7</v>
      </c>
      <c r="E32" s="3"/>
      <c r="F32" s="3"/>
      <c r="G32" s="3"/>
      <c r="H32" s="3">
        <v>7</v>
      </c>
      <c r="I32" s="3"/>
      <c r="J32" s="3"/>
      <c r="K32" s="4"/>
      <c r="L32" s="4"/>
      <c r="M32" s="4"/>
    </row>
    <row r="33" spans="1:13" ht="15.75" thickBot="1">
      <c r="A33" s="30"/>
      <c r="B33" s="25" t="s">
        <v>111</v>
      </c>
      <c r="C33" s="2" t="s">
        <v>146</v>
      </c>
      <c r="D33" s="3"/>
      <c r="E33" s="3"/>
      <c r="F33" s="3"/>
      <c r="G33" s="3"/>
      <c r="H33" s="3"/>
      <c r="I33" s="3"/>
      <c r="J33" s="3"/>
      <c r="K33" s="4"/>
      <c r="L33" s="4"/>
      <c r="M33" s="4"/>
    </row>
    <row r="34" spans="1:13" s="66" customFormat="1" ht="51.75" thickBot="1">
      <c r="A34" s="65"/>
      <c r="B34" s="82" t="s">
        <v>156</v>
      </c>
      <c r="C34" s="83" t="s">
        <v>147</v>
      </c>
      <c r="D34" s="84">
        <v>28</v>
      </c>
      <c r="E34" s="85"/>
      <c r="F34" s="84"/>
      <c r="G34" s="85"/>
      <c r="H34" s="84">
        <v>28</v>
      </c>
      <c r="I34" s="85"/>
      <c r="J34" s="84"/>
      <c r="K34" s="85"/>
      <c r="L34" s="84"/>
      <c r="M34" s="86"/>
    </row>
    <row r="35" spans="1:74" s="95" customFormat="1" ht="66" customHeight="1" thickBot="1">
      <c r="A35" s="91"/>
      <c r="B35" s="92" t="s">
        <v>157</v>
      </c>
      <c r="C35" s="93" t="s">
        <v>148</v>
      </c>
      <c r="D35" s="94"/>
      <c r="E35" s="94"/>
      <c r="F35" s="94"/>
      <c r="G35" s="94"/>
      <c r="H35" s="94"/>
      <c r="I35" s="94"/>
      <c r="J35" s="94"/>
      <c r="K35" s="94"/>
      <c r="L35" s="118"/>
      <c r="M35" s="119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</row>
    <row r="36" spans="1:13" ht="20.25" customHeight="1" thickBot="1">
      <c r="A36" s="30"/>
      <c r="B36" s="221" t="s">
        <v>49</v>
      </c>
      <c r="C36" s="222"/>
      <c r="D36" s="222"/>
      <c r="E36" s="222"/>
      <c r="F36" s="222"/>
      <c r="G36" s="222"/>
      <c r="H36" s="222"/>
      <c r="I36" s="222"/>
      <c r="J36" s="222"/>
      <c r="K36" s="222"/>
      <c r="L36" s="222"/>
      <c r="M36" s="223"/>
    </row>
    <row r="37" spans="1:13" ht="15.75" thickBot="1">
      <c r="A37" s="30"/>
      <c r="B37" s="67" t="s">
        <v>112</v>
      </c>
      <c r="C37" s="68" t="s">
        <v>23</v>
      </c>
      <c r="D37" s="69">
        <v>208</v>
      </c>
      <c r="E37" s="69">
        <v>6</v>
      </c>
      <c r="F37" s="69"/>
      <c r="G37" s="69"/>
      <c r="H37" s="69">
        <v>121</v>
      </c>
      <c r="I37" s="69"/>
      <c r="J37" s="69"/>
      <c r="K37" s="70"/>
      <c r="L37" s="71">
        <v>81</v>
      </c>
      <c r="M37" s="71">
        <v>81</v>
      </c>
    </row>
    <row r="38" spans="1:13" ht="39" thickBot="1">
      <c r="A38" s="30"/>
      <c r="B38" s="25" t="s">
        <v>113</v>
      </c>
      <c r="C38" s="27" t="s">
        <v>24</v>
      </c>
      <c r="D38" s="26"/>
      <c r="E38" s="26"/>
      <c r="F38" s="26"/>
      <c r="G38" s="26"/>
      <c r="H38" s="26"/>
      <c r="I38" s="26"/>
      <c r="J38" s="26"/>
      <c r="K38" s="32"/>
      <c r="L38" s="32"/>
      <c r="M38" s="32"/>
    </row>
    <row r="39" spans="1:74" ht="20.25" customHeight="1" thickBot="1">
      <c r="A39" s="30"/>
      <c r="B39" s="25" t="s">
        <v>114</v>
      </c>
      <c r="C39" s="27" t="s">
        <v>25</v>
      </c>
      <c r="D39" s="26"/>
      <c r="E39" s="26"/>
      <c r="F39" s="26"/>
      <c r="G39" s="26"/>
      <c r="H39" s="26"/>
      <c r="I39" s="26"/>
      <c r="J39" s="26"/>
      <c r="K39" s="32"/>
      <c r="L39" s="32"/>
      <c r="M39" s="32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  <c r="BR39" s="66"/>
      <c r="BS39" s="66"/>
      <c r="BT39" s="66"/>
      <c r="BU39" s="66"/>
      <c r="BV39" s="66"/>
    </row>
    <row r="40" spans="1:74" s="66" customFormat="1" ht="51.75" thickBot="1">
      <c r="A40" s="65"/>
      <c r="B40" s="54" t="s">
        <v>119</v>
      </c>
      <c r="C40" s="55" t="s">
        <v>108</v>
      </c>
      <c r="D40" s="107">
        <v>57</v>
      </c>
      <c r="E40" s="57"/>
      <c r="F40" s="56"/>
      <c r="G40" s="57"/>
      <c r="H40" s="107">
        <v>57</v>
      </c>
      <c r="I40" s="57"/>
      <c r="J40" s="56"/>
      <c r="K40" s="58"/>
      <c r="L40" s="59"/>
      <c r="M40" s="58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</row>
    <row r="41" spans="1:13" ht="22.5" customHeight="1" thickBot="1">
      <c r="A41" s="30"/>
      <c r="B41" s="218" t="s">
        <v>50</v>
      </c>
      <c r="C41" s="219"/>
      <c r="D41" s="219"/>
      <c r="E41" s="219"/>
      <c r="F41" s="219"/>
      <c r="G41" s="219"/>
      <c r="H41" s="219"/>
      <c r="I41" s="219"/>
      <c r="J41" s="219"/>
      <c r="K41" s="219"/>
      <c r="L41" s="219"/>
      <c r="M41" s="220"/>
    </row>
    <row r="42" spans="1:13" ht="26.25" thickBot="1">
      <c r="A42" s="30"/>
      <c r="B42" s="67" t="s">
        <v>134</v>
      </c>
      <c r="C42" s="68" t="s">
        <v>26</v>
      </c>
      <c r="D42" s="69">
        <v>511003</v>
      </c>
      <c r="E42" s="69">
        <v>2091.2</v>
      </c>
      <c r="F42" s="69"/>
      <c r="G42" s="69"/>
      <c r="H42" s="69">
        <v>380005</v>
      </c>
      <c r="I42" s="69"/>
      <c r="J42" s="69"/>
      <c r="K42" s="70">
        <v>64686.3</v>
      </c>
      <c r="L42" s="71">
        <v>64220.5</v>
      </c>
      <c r="M42" s="71">
        <v>13655.6</v>
      </c>
    </row>
    <row r="43" spans="1:13" ht="39" thickBot="1">
      <c r="A43" s="30"/>
      <c r="B43" s="18" t="s">
        <v>135</v>
      </c>
      <c r="C43" s="19" t="s">
        <v>27</v>
      </c>
      <c r="D43" s="20">
        <v>261390</v>
      </c>
      <c r="E43" s="20"/>
      <c r="F43" s="20"/>
      <c r="G43" s="20"/>
      <c r="H43" s="20">
        <v>261390</v>
      </c>
      <c r="I43" s="20"/>
      <c r="J43" s="20"/>
      <c r="K43" s="35"/>
      <c r="L43" s="35"/>
      <c r="M43" s="35"/>
    </row>
    <row r="44" spans="1:13" ht="51.75" thickBot="1">
      <c r="A44" s="30"/>
      <c r="B44" s="21" t="s">
        <v>136</v>
      </c>
      <c r="C44" s="22" t="s">
        <v>28</v>
      </c>
      <c r="D44" s="23">
        <v>47023</v>
      </c>
      <c r="E44" s="23"/>
      <c r="F44" s="23"/>
      <c r="G44" s="23"/>
      <c r="H44" s="23">
        <v>47023</v>
      </c>
      <c r="I44" s="23"/>
      <c r="J44" s="23"/>
      <c r="K44" s="31"/>
      <c r="L44" s="31"/>
      <c r="M44" s="31"/>
    </row>
    <row r="45" spans="1:13" ht="51.75" thickBot="1">
      <c r="A45" s="30"/>
      <c r="B45" s="21" t="s">
        <v>137</v>
      </c>
      <c r="C45" s="22" t="s">
        <v>29</v>
      </c>
      <c r="D45" s="23"/>
      <c r="E45" s="23"/>
      <c r="F45" s="23"/>
      <c r="G45" s="23"/>
      <c r="H45" s="23"/>
      <c r="I45" s="23"/>
      <c r="J45" s="23"/>
      <c r="K45" s="31"/>
      <c r="L45" s="31"/>
      <c r="M45" s="31"/>
    </row>
    <row r="46" spans="1:13" ht="51.75" thickBot="1">
      <c r="A46" s="30"/>
      <c r="B46" s="21" t="s">
        <v>138</v>
      </c>
      <c r="C46" s="22" t="s">
        <v>30</v>
      </c>
      <c r="D46" s="23">
        <v>214367</v>
      </c>
      <c r="E46" s="23"/>
      <c r="F46" s="23"/>
      <c r="G46" s="23"/>
      <c r="H46" s="23">
        <v>214367</v>
      </c>
      <c r="I46" s="23"/>
      <c r="J46" s="23"/>
      <c r="K46" s="31"/>
      <c r="L46" s="31"/>
      <c r="M46" s="31"/>
    </row>
    <row r="47" spans="1:13" ht="64.5" thickBot="1">
      <c r="A47" s="30"/>
      <c r="B47" s="24" t="s">
        <v>139</v>
      </c>
      <c r="C47" s="36" t="s">
        <v>31</v>
      </c>
      <c r="D47" s="37">
        <v>213392</v>
      </c>
      <c r="E47" s="37"/>
      <c r="F47" s="37"/>
      <c r="G47" s="37"/>
      <c r="H47" s="37">
        <v>213392</v>
      </c>
      <c r="I47" s="37"/>
      <c r="J47" s="37"/>
      <c r="K47" s="38"/>
      <c r="L47" s="38"/>
      <c r="M47" s="38"/>
    </row>
    <row r="48" spans="1:74" ht="64.5" thickBot="1">
      <c r="A48" s="30"/>
      <c r="B48" s="24" t="s">
        <v>140</v>
      </c>
      <c r="C48" s="75" t="s">
        <v>32</v>
      </c>
      <c r="D48" s="37">
        <v>975</v>
      </c>
      <c r="E48" s="37"/>
      <c r="F48" s="37"/>
      <c r="G48" s="37"/>
      <c r="H48" s="37">
        <v>975</v>
      </c>
      <c r="I48" s="37"/>
      <c r="J48" s="37"/>
      <c r="K48" s="38"/>
      <c r="L48" s="38"/>
      <c r="M48" s="38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2"/>
      <c r="BR48" s="72"/>
      <c r="BS48" s="72"/>
      <c r="BT48" s="72"/>
      <c r="BU48" s="72"/>
      <c r="BV48" s="72"/>
    </row>
    <row r="49" spans="1:74" s="72" customFormat="1" ht="65.25" customHeight="1" thickBot="1">
      <c r="A49" s="30"/>
      <c r="B49" s="87" t="s">
        <v>149</v>
      </c>
      <c r="C49" s="80" t="s">
        <v>33</v>
      </c>
      <c r="D49" s="37"/>
      <c r="E49" s="37"/>
      <c r="F49" s="37"/>
      <c r="G49" s="37"/>
      <c r="H49" s="37"/>
      <c r="I49" s="37"/>
      <c r="J49" s="37"/>
      <c r="K49" s="38"/>
      <c r="L49" s="38"/>
      <c r="M49" s="38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</row>
    <row r="50" spans="1:74" ht="26.25" thickBot="1">
      <c r="A50" s="30"/>
      <c r="B50" s="25" t="s">
        <v>115</v>
      </c>
      <c r="C50" s="60" t="s">
        <v>34</v>
      </c>
      <c r="D50" s="3">
        <v>511003</v>
      </c>
      <c r="E50" s="3">
        <v>2091.2</v>
      </c>
      <c r="F50" s="3"/>
      <c r="G50" s="3"/>
      <c r="H50" s="3">
        <v>380005</v>
      </c>
      <c r="I50" s="3"/>
      <c r="J50" s="3"/>
      <c r="K50" s="4">
        <v>64686.3</v>
      </c>
      <c r="L50" s="4">
        <v>64220.5</v>
      </c>
      <c r="M50" s="4">
        <v>13655.6</v>
      </c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  <c r="BL50" s="66"/>
      <c r="BM50" s="66"/>
      <c r="BN50" s="66"/>
      <c r="BO50" s="66"/>
      <c r="BP50" s="66"/>
      <c r="BQ50" s="66"/>
      <c r="BR50" s="66"/>
      <c r="BS50" s="66"/>
      <c r="BT50" s="66"/>
      <c r="BU50" s="66"/>
      <c r="BV50" s="66"/>
    </row>
    <row r="51" spans="1:74" s="66" customFormat="1" ht="53.25" customHeight="1" thickBot="1">
      <c r="A51" s="65"/>
      <c r="B51" s="88" t="s">
        <v>158</v>
      </c>
      <c r="C51" s="89" t="s">
        <v>35</v>
      </c>
      <c r="D51" s="78">
        <v>203311.1</v>
      </c>
      <c r="E51" s="78"/>
      <c r="F51" s="78"/>
      <c r="G51" s="78"/>
      <c r="H51" s="78">
        <v>203311.1</v>
      </c>
      <c r="I51" s="78"/>
      <c r="J51" s="78"/>
      <c r="K51" s="90"/>
      <c r="L51" s="90"/>
      <c r="M51" s="90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95"/>
      <c r="AG51" s="95"/>
      <c r="AH51" s="95"/>
      <c r="AI51" s="95"/>
      <c r="AJ51" s="95"/>
      <c r="AK51" s="95"/>
      <c r="AL51" s="95"/>
      <c r="AM51" s="95"/>
      <c r="AN51" s="95"/>
      <c r="AO51" s="95"/>
      <c r="AP51" s="95"/>
      <c r="AQ51" s="95"/>
      <c r="AR51" s="95"/>
      <c r="AS51" s="95"/>
      <c r="AT51" s="95"/>
      <c r="AU51" s="95"/>
      <c r="AV51" s="95"/>
      <c r="AW51" s="95"/>
      <c r="AX51" s="95"/>
      <c r="AY51" s="95"/>
      <c r="AZ51" s="95"/>
      <c r="BA51" s="95"/>
      <c r="BB51" s="95"/>
      <c r="BC51" s="95"/>
      <c r="BD51" s="95"/>
      <c r="BE51" s="95"/>
      <c r="BF51" s="95"/>
      <c r="BG51" s="95"/>
      <c r="BH51" s="95"/>
      <c r="BI51" s="95"/>
      <c r="BJ51" s="95"/>
      <c r="BK51" s="95"/>
      <c r="BL51" s="95"/>
      <c r="BM51" s="95"/>
      <c r="BN51" s="95"/>
      <c r="BO51" s="95"/>
      <c r="BP51" s="95"/>
      <c r="BQ51" s="95"/>
      <c r="BR51" s="95"/>
      <c r="BS51" s="95"/>
      <c r="BT51" s="95"/>
      <c r="BU51" s="95"/>
      <c r="BV51" s="95"/>
    </row>
    <row r="52" spans="1:74" s="95" customFormat="1" ht="79.5" customHeight="1" thickBot="1">
      <c r="A52" s="91"/>
      <c r="B52" s="96" t="s">
        <v>159</v>
      </c>
      <c r="C52" s="93" t="s">
        <v>36</v>
      </c>
      <c r="D52" s="94"/>
      <c r="E52" s="97"/>
      <c r="F52" s="97"/>
      <c r="G52" s="97"/>
      <c r="H52" s="97"/>
      <c r="I52" s="97"/>
      <c r="J52" s="97"/>
      <c r="K52" s="98"/>
      <c r="L52" s="98"/>
      <c r="M52" s="99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</row>
    <row r="53" spans="1:13" ht="26.25" thickBot="1">
      <c r="A53" s="30"/>
      <c r="B53" s="25" t="s">
        <v>141</v>
      </c>
      <c r="C53" s="2" t="s">
        <v>37</v>
      </c>
      <c r="D53" s="3"/>
      <c r="E53" s="3"/>
      <c r="F53" s="3"/>
      <c r="G53" s="3"/>
      <c r="H53" s="3"/>
      <c r="I53" s="3"/>
      <c r="J53" s="3"/>
      <c r="K53" s="4"/>
      <c r="L53" s="4"/>
      <c r="M53" s="4"/>
    </row>
    <row r="54" spans="1:13" ht="27" thickBot="1">
      <c r="A54" s="30"/>
      <c r="B54" s="43" t="s">
        <v>116</v>
      </c>
      <c r="C54" s="19" t="s">
        <v>38</v>
      </c>
      <c r="D54" s="20">
        <v>283932.1</v>
      </c>
      <c r="E54" s="20">
        <v>737.5</v>
      </c>
      <c r="F54" s="20"/>
      <c r="G54" s="20"/>
      <c r="H54" s="20">
        <v>154287.8</v>
      </c>
      <c r="I54" s="20"/>
      <c r="J54" s="20"/>
      <c r="K54" s="20">
        <v>64686.3</v>
      </c>
      <c r="L54" s="20">
        <v>64220.5</v>
      </c>
      <c r="M54" s="20">
        <v>12076.3</v>
      </c>
    </row>
    <row r="55" spans="1:13" ht="51.75" thickBot="1">
      <c r="A55" s="30"/>
      <c r="B55" s="21" t="s">
        <v>164</v>
      </c>
      <c r="C55" s="22" t="s">
        <v>39</v>
      </c>
      <c r="D55" s="23">
        <v>47023</v>
      </c>
      <c r="E55" s="23"/>
      <c r="F55" s="23"/>
      <c r="G55" s="23"/>
      <c r="H55" s="23">
        <v>47023</v>
      </c>
      <c r="I55" s="23"/>
      <c r="J55" s="23"/>
      <c r="K55" s="31"/>
      <c r="L55" s="31"/>
      <c r="M55" s="31"/>
    </row>
    <row r="56" spans="1:13" ht="64.5" thickBot="1">
      <c r="A56" s="30"/>
      <c r="B56" s="24" t="s">
        <v>160</v>
      </c>
      <c r="C56" s="36" t="s">
        <v>40</v>
      </c>
      <c r="D56" s="37">
        <v>47023</v>
      </c>
      <c r="E56" s="37"/>
      <c r="F56" s="37"/>
      <c r="G56" s="37"/>
      <c r="H56" s="37">
        <v>47023</v>
      </c>
      <c r="I56" s="37"/>
      <c r="J56" s="37"/>
      <c r="K56" s="38"/>
      <c r="L56" s="38"/>
      <c r="M56" s="38"/>
    </row>
    <row r="57" spans="1:13" ht="64.5" thickBot="1">
      <c r="A57" s="30"/>
      <c r="B57" s="24" t="s">
        <v>161</v>
      </c>
      <c r="C57" s="36" t="s">
        <v>41</v>
      </c>
      <c r="D57" s="37"/>
      <c r="E57" s="37"/>
      <c r="F57" s="37"/>
      <c r="G57" s="37"/>
      <c r="H57" s="37"/>
      <c r="I57" s="37"/>
      <c r="J57" s="37"/>
      <c r="K57" s="38"/>
      <c r="L57" s="38"/>
      <c r="M57" s="38"/>
    </row>
    <row r="58" spans="1:74" ht="52.5" customHeight="1" thickBot="1">
      <c r="A58" s="30"/>
      <c r="B58" s="52" t="s">
        <v>162</v>
      </c>
      <c r="C58" s="53" t="s">
        <v>121</v>
      </c>
      <c r="D58" s="51">
        <v>87271.4</v>
      </c>
      <c r="E58" s="51"/>
      <c r="F58" s="51"/>
      <c r="G58" s="51"/>
      <c r="H58" s="51">
        <v>87271.4</v>
      </c>
      <c r="I58" s="51"/>
      <c r="J58" s="51"/>
      <c r="K58" s="61"/>
      <c r="L58" s="61"/>
      <c r="M58" s="61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95"/>
      <c r="AG58" s="95"/>
      <c r="AH58" s="95"/>
      <c r="AI58" s="95"/>
      <c r="AJ58" s="95"/>
      <c r="AK58" s="95"/>
      <c r="AL58" s="95"/>
      <c r="AM58" s="95"/>
      <c r="AN58" s="95"/>
      <c r="AO58" s="95"/>
      <c r="AP58" s="95"/>
      <c r="AQ58" s="95"/>
      <c r="AR58" s="95"/>
      <c r="AS58" s="95"/>
      <c r="AT58" s="95"/>
      <c r="AU58" s="95"/>
      <c r="AV58" s="95"/>
      <c r="AW58" s="95"/>
      <c r="AX58" s="95"/>
      <c r="AY58" s="95"/>
      <c r="AZ58" s="95"/>
      <c r="BA58" s="95"/>
      <c r="BB58" s="95"/>
      <c r="BC58" s="95"/>
      <c r="BD58" s="95"/>
      <c r="BE58" s="95"/>
      <c r="BF58" s="95"/>
      <c r="BG58" s="95"/>
      <c r="BH58" s="95"/>
      <c r="BI58" s="95"/>
      <c r="BJ58" s="95"/>
      <c r="BK58" s="95"/>
      <c r="BL58" s="95"/>
      <c r="BM58" s="95"/>
      <c r="BN58" s="95"/>
      <c r="BO58" s="95"/>
      <c r="BP58" s="95"/>
      <c r="BQ58" s="95"/>
      <c r="BR58" s="95"/>
      <c r="BS58" s="95"/>
      <c r="BT58" s="95"/>
      <c r="BU58" s="95"/>
      <c r="BV58" s="95"/>
    </row>
    <row r="59" spans="1:74" s="95" customFormat="1" ht="68.25" customHeight="1" thickBot="1">
      <c r="A59" s="91"/>
      <c r="B59" s="100" t="s">
        <v>163</v>
      </c>
      <c r="C59" s="101" t="s">
        <v>150</v>
      </c>
      <c r="D59" s="102"/>
      <c r="E59" s="102"/>
      <c r="F59" s="102"/>
      <c r="G59" s="102"/>
      <c r="H59" s="102"/>
      <c r="I59" s="102"/>
      <c r="J59" s="102"/>
      <c r="K59" s="103"/>
      <c r="L59" s="103"/>
      <c r="M59" s="103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</row>
    <row r="60" spans="1:13" ht="30.75" customHeight="1" thickBot="1">
      <c r="A60" s="30"/>
      <c r="B60" s="25" t="s">
        <v>117</v>
      </c>
      <c r="C60" s="2" t="s">
        <v>151</v>
      </c>
      <c r="D60" s="3">
        <v>2422.7</v>
      </c>
      <c r="E60" s="3"/>
      <c r="F60" s="3"/>
      <c r="G60" s="3"/>
      <c r="H60" s="3">
        <v>2422.7</v>
      </c>
      <c r="I60" s="3"/>
      <c r="J60" s="3"/>
      <c r="K60" s="4"/>
      <c r="L60" s="4"/>
      <c r="M60" s="4"/>
    </row>
    <row r="61" spans="1:13" ht="18" customHeight="1" thickBot="1">
      <c r="A61" s="30"/>
      <c r="B61" s="25" t="s">
        <v>118</v>
      </c>
      <c r="C61" s="2" t="s">
        <v>152</v>
      </c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1:13" ht="23.25" customHeight="1">
      <c r="A62" s="30"/>
      <c r="B62" s="33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</row>
    <row r="63" spans="1:13" ht="52.5" customHeight="1">
      <c r="A63" s="30"/>
      <c r="B63" s="231" t="s">
        <v>106</v>
      </c>
      <c r="C63" s="231"/>
      <c r="D63" s="231"/>
      <c r="E63" s="202"/>
      <c r="F63" s="203"/>
      <c r="G63" s="203"/>
      <c r="H63" s="203"/>
      <c r="I63" s="204"/>
      <c r="J63" s="204"/>
      <c r="K63" s="204"/>
      <c r="L63" s="205" t="s">
        <v>58</v>
      </c>
      <c r="M63" s="205"/>
    </row>
    <row r="64" spans="1:13" ht="15">
      <c r="A64" s="30"/>
      <c r="B64" s="6"/>
      <c r="C64" s="6"/>
      <c r="D64" s="6"/>
      <c r="E64" s="206" t="s">
        <v>42</v>
      </c>
      <c r="F64" s="206"/>
      <c r="G64" s="206"/>
      <c r="H64" s="206"/>
      <c r="I64" s="206" t="s">
        <v>43</v>
      </c>
      <c r="J64" s="206"/>
      <c r="K64" s="206"/>
      <c r="L64" s="206" t="s">
        <v>44</v>
      </c>
      <c r="M64" s="206"/>
    </row>
    <row r="65" spans="1:13" ht="17.25" customHeight="1">
      <c r="A65" s="30"/>
      <c r="B65" s="6"/>
      <c r="C65" s="30"/>
      <c r="D65" s="6"/>
      <c r="E65" s="205" t="s">
        <v>171</v>
      </c>
      <c r="F65" s="205"/>
      <c r="G65" s="205"/>
      <c r="H65" s="205"/>
      <c r="I65" s="217" t="s">
        <v>45</v>
      </c>
      <c r="J65" s="217"/>
      <c r="K65" s="217"/>
      <c r="L65" s="204"/>
      <c r="M65" s="204"/>
    </row>
    <row r="66" spans="1:13" ht="18.75" customHeight="1">
      <c r="A66" s="30"/>
      <c r="B66" s="6"/>
      <c r="C66" s="30"/>
      <c r="D66" s="34"/>
      <c r="E66" s="200" t="s">
        <v>46</v>
      </c>
      <c r="F66" s="200"/>
      <c r="G66" s="200"/>
      <c r="H66" s="200"/>
      <c r="I66" s="201" t="s">
        <v>47</v>
      </c>
      <c r="J66" s="201"/>
      <c r="K66" s="201"/>
      <c r="L66" s="200"/>
      <c r="M66" s="200"/>
    </row>
    <row r="67" spans="2:13" ht="15">
      <c r="B67" s="8"/>
      <c r="C67" s="7"/>
      <c r="D67" s="7"/>
      <c r="E67" s="7"/>
      <c r="F67" s="7"/>
      <c r="G67" s="7"/>
      <c r="H67" s="7"/>
      <c r="I67" s="7"/>
      <c r="J67" s="7"/>
      <c r="K67" s="7"/>
      <c r="L67"/>
      <c r="M67"/>
    </row>
  </sheetData>
  <sheetProtection/>
  <mergeCells count="40">
    <mergeCell ref="E8:M8"/>
    <mergeCell ref="B4:M4"/>
    <mergeCell ref="B63:D63"/>
    <mergeCell ref="B1:M1"/>
    <mergeCell ref="B2:M2"/>
    <mergeCell ref="B3:M3"/>
    <mergeCell ref="B5:F5"/>
    <mergeCell ref="B7:M7"/>
    <mergeCell ref="B6:M6"/>
    <mergeCell ref="E9:J10"/>
    <mergeCell ref="E11:G11"/>
    <mergeCell ref="C8:C13"/>
    <mergeCell ref="D8:D13"/>
    <mergeCell ref="J11:J13"/>
    <mergeCell ref="K11:K13"/>
    <mergeCell ref="E12:E13"/>
    <mergeCell ref="F12:F13"/>
    <mergeCell ref="G12:G13"/>
    <mergeCell ref="H11:H13"/>
    <mergeCell ref="I11:I13"/>
    <mergeCell ref="K9:M10"/>
    <mergeCell ref="L11:M11"/>
    <mergeCell ref="L12:L13"/>
    <mergeCell ref="M12:M13"/>
    <mergeCell ref="E65:H65"/>
    <mergeCell ref="I65:K65"/>
    <mergeCell ref="L65:M65"/>
    <mergeCell ref="B41:M41"/>
    <mergeCell ref="B36:M36"/>
    <mergeCell ref="B15:M15"/>
    <mergeCell ref="B8:B13"/>
    <mergeCell ref="E66:H66"/>
    <mergeCell ref="I66:K66"/>
    <mergeCell ref="L66:M66"/>
    <mergeCell ref="E63:H63"/>
    <mergeCell ref="I63:K63"/>
    <mergeCell ref="L63:M63"/>
    <mergeCell ref="E64:H64"/>
    <mergeCell ref="I64:K64"/>
    <mergeCell ref="L64:M64"/>
  </mergeCells>
  <printOptions/>
  <pageMargins left="0.2362204724409449" right="0.2362204724409449" top="0.35433070866141736" bottom="0.35433070866141736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46"/>
  <sheetViews>
    <sheetView zoomScale="120" zoomScaleNormal="120" zoomScalePageLayoutView="0" workbookViewId="0" topLeftCell="A127">
      <selection activeCell="E131" sqref="E131"/>
    </sheetView>
  </sheetViews>
  <sheetFormatPr defaultColWidth="9.140625" defaultRowHeight="15"/>
  <cols>
    <col min="1" max="1" width="8.140625" style="0" customWidth="1"/>
    <col min="2" max="2" width="32.7109375" style="0" customWidth="1"/>
    <col min="3" max="3" width="10.57421875" style="0" customWidth="1"/>
    <col min="4" max="4" width="12.7109375" style="0" customWidth="1"/>
    <col min="5" max="5" width="14.57421875" style="0" customWidth="1"/>
    <col min="6" max="6" width="14.00390625" style="0" customWidth="1"/>
    <col min="7" max="7" width="10.7109375" style="0" customWidth="1"/>
    <col min="9" max="9" width="8.28125" style="0" customWidth="1"/>
    <col min="10" max="10" width="10.140625" style="0" customWidth="1"/>
    <col min="13" max="13" width="10.7109375" style="0" customWidth="1"/>
  </cols>
  <sheetData>
    <row r="1" spans="1:10" ht="15">
      <c r="A1" s="244" t="s">
        <v>123</v>
      </c>
      <c r="B1" s="244"/>
      <c r="C1" s="244"/>
      <c r="D1" s="244"/>
      <c r="E1" s="244"/>
      <c r="F1" s="244"/>
      <c r="G1" s="244"/>
      <c r="H1" s="244"/>
      <c r="I1" s="244"/>
      <c r="J1" s="244"/>
    </row>
    <row r="2" spans="1:10" ht="15">
      <c r="A2" s="241" t="s">
        <v>59</v>
      </c>
      <c r="B2" s="242"/>
      <c r="C2" s="242"/>
      <c r="D2" s="242"/>
      <c r="E2" s="242"/>
      <c r="F2" s="242"/>
      <c r="G2" s="242"/>
      <c r="H2" s="242"/>
      <c r="I2" s="242"/>
      <c r="J2" s="242"/>
    </row>
    <row r="3" spans="1:10" ht="15">
      <c r="A3" s="243" t="s">
        <v>60</v>
      </c>
      <c r="B3" s="238"/>
      <c r="C3" s="238"/>
      <c r="D3" s="238"/>
      <c r="E3" s="238"/>
      <c r="F3" s="238"/>
      <c r="G3" s="238"/>
      <c r="H3" s="238"/>
      <c r="I3" s="238"/>
      <c r="J3" s="238"/>
    </row>
    <row r="4" spans="1:10" ht="15">
      <c r="A4" s="243" t="s">
        <v>61</v>
      </c>
      <c r="B4" s="238"/>
      <c r="C4" s="238"/>
      <c r="D4" s="238"/>
      <c r="E4" s="238"/>
      <c r="F4" s="238"/>
      <c r="G4" s="238"/>
      <c r="H4" s="238"/>
      <c r="I4" s="238"/>
      <c r="J4" s="238"/>
    </row>
    <row r="5" spans="1:10" ht="15">
      <c r="A5" s="243" t="s">
        <v>62</v>
      </c>
      <c r="B5" s="238"/>
      <c r="C5" s="238"/>
      <c r="D5" s="238"/>
      <c r="E5" s="238"/>
      <c r="F5" s="238"/>
      <c r="G5" s="238"/>
      <c r="H5" s="238"/>
      <c r="I5" s="238"/>
      <c r="J5" s="238"/>
    </row>
    <row r="6" spans="1:10" ht="15">
      <c r="A6" s="110"/>
      <c r="B6" s="110"/>
      <c r="C6" s="110"/>
      <c r="D6" s="110"/>
      <c r="E6" s="110"/>
      <c r="F6" s="110"/>
      <c r="G6" s="110"/>
      <c r="H6" s="110"/>
      <c r="I6" s="110"/>
      <c r="J6" s="110"/>
    </row>
    <row r="7" spans="1:10" ht="15.75">
      <c r="A7" s="238" t="s">
        <v>170</v>
      </c>
      <c r="B7" s="238"/>
      <c r="C7" s="238"/>
      <c r="D7" s="111" t="s">
        <v>168</v>
      </c>
      <c r="E7" s="111" t="s">
        <v>169</v>
      </c>
      <c r="F7" s="110"/>
      <c r="G7" s="110"/>
      <c r="H7" s="110"/>
      <c r="I7" s="110"/>
      <c r="J7" s="110"/>
    </row>
    <row r="8" spans="1:10" ht="32.25" customHeight="1">
      <c r="A8" s="245" t="s">
        <v>63</v>
      </c>
      <c r="B8" s="245"/>
      <c r="C8" s="245"/>
      <c r="D8" s="245"/>
      <c r="E8" s="245"/>
      <c r="F8" s="110"/>
      <c r="G8" s="110"/>
      <c r="H8" s="110"/>
      <c r="I8" s="110"/>
      <c r="J8" s="110"/>
    </row>
    <row r="9" spans="1:10" ht="15">
      <c r="A9" s="238"/>
      <c r="B9" s="238"/>
      <c r="C9" s="238"/>
      <c r="D9" s="238"/>
      <c r="E9" s="238"/>
      <c r="F9" s="110"/>
      <c r="G9" s="110"/>
      <c r="H9" s="110"/>
      <c r="I9" s="110"/>
      <c r="J9" s="110"/>
    </row>
    <row r="10" spans="1:10" ht="31.5">
      <c r="A10" s="110" t="s">
        <v>64</v>
      </c>
      <c r="B10" s="110"/>
      <c r="C10" s="117" t="s">
        <v>247</v>
      </c>
      <c r="D10" s="111" t="s">
        <v>172</v>
      </c>
      <c r="E10" s="238"/>
      <c r="F10" s="238"/>
      <c r="G10" s="110"/>
      <c r="H10" s="110"/>
      <c r="I10" s="110"/>
      <c r="J10" s="110"/>
    </row>
    <row r="11" spans="1:10" ht="15">
      <c r="A11" s="110"/>
      <c r="B11" s="110"/>
      <c r="C11" s="110"/>
      <c r="D11" s="110"/>
      <c r="E11" s="110"/>
      <c r="F11" s="110"/>
      <c r="G11" s="110"/>
      <c r="H11" s="110"/>
      <c r="I11" s="110"/>
      <c r="J11" s="110"/>
    </row>
    <row r="12" spans="1:10" ht="15">
      <c r="A12" s="110" t="s">
        <v>65</v>
      </c>
      <c r="B12" s="110"/>
      <c r="C12" s="110"/>
      <c r="D12" s="110"/>
      <c r="E12" s="110"/>
      <c r="F12" s="110"/>
      <c r="G12" s="110"/>
      <c r="H12" s="110"/>
      <c r="I12" s="110"/>
      <c r="J12" s="110"/>
    </row>
    <row r="13" spans="1:10" ht="60" customHeight="1">
      <c r="A13" s="239" t="s">
        <v>66</v>
      </c>
      <c r="B13" s="239" t="s">
        <v>67</v>
      </c>
      <c r="C13" s="239" t="s">
        <v>68</v>
      </c>
      <c r="D13" s="239" t="s">
        <v>69</v>
      </c>
      <c r="E13" s="239" t="s">
        <v>70</v>
      </c>
      <c r="F13" s="239" t="s">
        <v>71</v>
      </c>
      <c r="G13" s="263" t="s">
        <v>72</v>
      </c>
      <c r="H13" s="264"/>
      <c r="I13" s="239" t="s">
        <v>73</v>
      </c>
      <c r="J13" s="239" t="s">
        <v>74</v>
      </c>
    </row>
    <row r="14" spans="1:10" ht="42.75">
      <c r="A14" s="240"/>
      <c r="B14" s="240"/>
      <c r="C14" s="240"/>
      <c r="D14" s="240"/>
      <c r="E14" s="240"/>
      <c r="F14" s="240"/>
      <c r="G14" s="112" t="s">
        <v>75</v>
      </c>
      <c r="H14" s="112" t="s">
        <v>87</v>
      </c>
      <c r="I14" s="240"/>
      <c r="J14" s="240"/>
    </row>
    <row r="15" spans="1:10" ht="15">
      <c r="A15" s="113">
        <v>1</v>
      </c>
      <c r="B15" s="113">
        <v>2</v>
      </c>
      <c r="C15" s="113">
        <v>3</v>
      </c>
      <c r="D15" s="113">
        <v>4</v>
      </c>
      <c r="E15" s="113">
        <v>5</v>
      </c>
      <c r="F15" s="113">
        <v>6</v>
      </c>
      <c r="G15" s="113">
        <v>8</v>
      </c>
      <c r="H15" s="113">
        <v>9</v>
      </c>
      <c r="I15" s="113">
        <v>10</v>
      </c>
      <c r="J15" s="113">
        <v>11</v>
      </c>
    </row>
    <row r="16" spans="1:10" ht="15">
      <c r="A16" s="267" t="s">
        <v>76</v>
      </c>
      <c r="B16" s="268"/>
      <c r="C16" s="268"/>
      <c r="D16" s="268"/>
      <c r="E16" s="268"/>
      <c r="F16" s="268"/>
      <c r="G16" s="268"/>
      <c r="H16" s="268"/>
      <c r="I16" s="268"/>
      <c r="J16" s="269"/>
    </row>
    <row r="17" spans="1:10" ht="15">
      <c r="A17" s="247" t="s">
        <v>77</v>
      </c>
      <c r="B17" s="248"/>
      <c r="C17" s="248"/>
      <c r="D17" s="248"/>
      <c r="E17" s="248"/>
      <c r="F17" s="248"/>
      <c r="G17" s="248"/>
      <c r="H17" s="248"/>
      <c r="I17" s="248"/>
      <c r="J17" s="249"/>
    </row>
    <row r="18" spans="1:12" ht="49.5" customHeight="1">
      <c r="A18" s="134">
        <v>1</v>
      </c>
      <c r="B18" s="135" t="s">
        <v>173</v>
      </c>
      <c r="C18" s="136">
        <v>44206</v>
      </c>
      <c r="D18" s="134" t="s">
        <v>256</v>
      </c>
      <c r="E18" s="185">
        <v>370</v>
      </c>
      <c r="F18" s="133">
        <v>370</v>
      </c>
      <c r="G18" s="134">
        <v>0</v>
      </c>
      <c r="H18" s="134">
        <v>0</v>
      </c>
      <c r="I18" s="134">
        <v>1</v>
      </c>
      <c r="J18" s="137" t="s">
        <v>175</v>
      </c>
      <c r="K18" s="168"/>
      <c r="L18" s="73"/>
    </row>
    <row r="19" spans="1:10" ht="51.75" customHeight="1">
      <c r="A19" s="126">
        <v>2</v>
      </c>
      <c r="B19" s="138" t="s">
        <v>176</v>
      </c>
      <c r="C19" s="139">
        <v>44634</v>
      </c>
      <c r="D19" s="126" t="s">
        <v>174</v>
      </c>
      <c r="E19" s="131">
        <v>1288.123</v>
      </c>
      <c r="F19" s="131">
        <v>1120.667</v>
      </c>
      <c r="G19" s="126">
        <v>167.456</v>
      </c>
      <c r="H19" s="126">
        <v>13</v>
      </c>
      <c r="I19" s="126">
        <v>4</v>
      </c>
      <c r="J19" s="140" t="s">
        <v>177</v>
      </c>
    </row>
    <row r="20" spans="1:10" s="143" customFormat="1" ht="51.75" customHeight="1">
      <c r="A20" s="126">
        <v>3</v>
      </c>
      <c r="B20" s="141" t="s">
        <v>199</v>
      </c>
      <c r="C20" s="139">
        <v>44732</v>
      </c>
      <c r="D20" s="126" t="s">
        <v>256</v>
      </c>
      <c r="E20" s="126">
        <v>5540.698</v>
      </c>
      <c r="F20" s="131">
        <v>4986.628</v>
      </c>
      <c r="G20" s="126">
        <v>554.07</v>
      </c>
      <c r="H20" s="126">
        <v>10</v>
      </c>
      <c r="I20" s="126">
        <v>4</v>
      </c>
      <c r="J20" s="140" t="s">
        <v>177</v>
      </c>
    </row>
    <row r="21" spans="1:10" ht="49.5" customHeight="1">
      <c r="A21" s="126">
        <v>4</v>
      </c>
      <c r="B21" s="138" t="s">
        <v>178</v>
      </c>
      <c r="C21" s="139">
        <v>44648</v>
      </c>
      <c r="D21" s="126" t="s">
        <v>174</v>
      </c>
      <c r="E21" s="126">
        <v>1086.316</v>
      </c>
      <c r="F21" s="131">
        <v>798.442</v>
      </c>
      <c r="G21" s="126">
        <v>287.874</v>
      </c>
      <c r="H21" s="126">
        <v>26.5</v>
      </c>
      <c r="I21" s="126">
        <v>5</v>
      </c>
      <c r="J21" s="140" t="s">
        <v>177</v>
      </c>
    </row>
    <row r="22" spans="1:10" ht="50.25" customHeight="1">
      <c r="A22" s="126">
        <v>5</v>
      </c>
      <c r="B22" s="135" t="s">
        <v>179</v>
      </c>
      <c r="C22" s="156">
        <v>44634</v>
      </c>
      <c r="D22" s="126" t="s">
        <v>174</v>
      </c>
      <c r="E22" s="126">
        <v>1249.478</v>
      </c>
      <c r="F22" s="131">
        <v>1105.788</v>
      </c>
      <c r="G22" s="126">
        <v>143.69</v>
      </c>
      <c r="H22" s="126">
        <v>11.5</v>
      </c>
      <c r="I22" s="126">
        <v>4</v>
      </c>
      <c r="J22" s="140" t="s">
        <v>177</v>
      </c>
    </row>
    <row r="23" spans="1:10" s="143" customFormat="1" ht="37.5" customHeight="1">
      <c r="A23" s="126">
        <v>6</v>
      </c>
      <c r="B23" s="140" t="s">
        <v>203</v>
      </c>
      <c r="C23" s="156">
        <v>44732</v>
      </c>
      <c r="D23" s="126" t="s">
        <v>256</v>
      </c>
      <c r="E23" s="126">
        <v>1672</v>
      </c>
      <c r="F23" s="131">
        <v>1588.4</v>
      </c>
      <c r="G23" s="126">
        <v>83.6</v>
      </c>
      <c r="H23" s="126">
        <v>5.1</v>
      </c>
      <c r="I23" s="126">
        <v>2</v>
      </c>
      <c r="J23" s="140" t="s">
        <v>177</v>
      </c>
    </row>
    <row r="24" spans="1:10" ht="38.25" customHeight="1">
      <c r="A24" s="126">
        <v>7</v>
      </c>
      <c r="B24" s="138" t="s">
        <v>180</v>
      </c>
      <c r="C24" s="139">
        <v>44641</v>
      </c>
      <c r="D24" s="126" t="s">
        <v>174</v>
      </c>
      <c r="E24" s="126">
        <v>1717.496</v>
      </c>
      <c r="F24" s="131">
        <v>1228.009</v>
      </c>
      <c r="G24" s="126">
        <v>489.487</v>
      </c>
      <c r="H24" s="126">
        <v>28.5</v>
      </c>
      <c r="I24" s="126">
        <v>3</v>
      </c>
      <c r="J24" s="140" t="s">
        <v>177</v>
      </c>
    </row>
    <row r="25" spans="1:11" ht="27" customHeight="1">
      <c r="A25" s="126">
        <v>8</v>
      </c>
      <c r="B25" s="141" t="s">
        <v>181</v>
      </c>
      <c r="C25" s="139">
        <v>44642</v>
      </c>
      <c r="D25" s="126" t="s">
        <v>174</v>
      </c>
      <c r="E25" s="126">
        <v>1167.897</v>
      </c>
      <c r="F25" s="131">
        <v>846.726</v>
      </c>
      <c r="G25" s="126">
        <v>321.171</v>
      </c>
      <c r="H25" s="126">
        <v>27.5</v>
      </c>
      <c r="I25" s="126">
        <v>3</v>
      </c>
      <c r="J25" s="140" t="s">
        <v>177</v>
      </c>
      <c r="K25" s="105"/>
    </row>
    <row r="26" spans="1:10" ht="26.25" customHeight="1">
      <c r="A26" s="126">
        <v>9</v>
      </c>
      <c r="B26" s="140" t="s">
        <v>182</v>
      </c>
      <c r="C26" s="139">
        <v>44645</v>
      </c>
      <c r="D26" s="126" t="s">
        <v>174</v>
      </c>
      <c r="E26" s="126">
        <v>1211.039</v>
      </c>
      <c r="F26" s="131">
        <v>890.114</v>
      </c>
      <c r="G26" s="126">
        <v>320.925</v>
      </c>
      <c r="H26" s="126">
        <v>26.5</v>
      </c>
      <c r="I26" s="126">
        <v>3</v>
      </c>
      <c r="J26" s="140" t="s">
        <v>177</v>
      </c>
    </row>
    <row r="27" spans="1:10" s="143" customFormat="1" ht="30.75" customHeight="1">
      <c r="A27" s="126">
        <v>10</v>
      </c>
      <c r="B27" s="141" t="s">
        <v>204</v>
      </c>
      <c r="C27" s="139">
        <v>44733</v>
      </c>
      <c r="D27" s="126" t="s">
        <v>256</v>
      </c>
      <c r="E27" s="126">
        <v>2273</v>
      </c>
      <c r="F27" s="131">
        <v>2250.27</v>
      </c>
      <c r="G27" s="126">
        <v>22.73</v>
      </c>
      <c r="H27" s="126">
        <v>1</v>
      </c>
      <c r="I27" s="126">
        <v>2</v>
      </c>
      <c r="J27" s="140" t="s">
        <v>177</v>
      </c>
    </row>
    <row r="28" spans="1:10" ht="15.75" customHeight="1">
      <c r="A28" s="126">
        <v>11</v>
      </c>
      <c r="B28" s="140" t="s">
        <v>183</v>
      </c>
      <c r="C28" s="139">
        <v>44648</v>
      </c>
      <c r="D28" s="126" t="s">
        <v>174</v>
      </c>
      <c r="E28" s="126">
        <v>899.431</v>
      </c>
      <c r="F28" s="131">
        <v>849.962</v>
      </c>
      <c r="G28" s="126">
        <v>49.469</v>
      </c>
      <c r="H28" s="126">
        <v>5.5</v>
      </c>
      <c r="I28" s="126">
        <v>3</v>
      </c>
      <c r="J28" s="140" t="s">
        <v>177</v>
      </c>
    </row>
    <row r="29" spans="1:10" ht="49.5" customHeight="1">
      <c r="A29" s="126">
        <v>12</v>
      </c>
      <c r="B29" s="135" t="s">
        <v>184</v>
      </c>
      <c r="C29" s="139">
        <v>44634</v>
      </c>
      <c r="D29" s="126" t="s">
        <v>256</v>
      </c>
      <c r="E29" s="126">
        <v>675.016</v>
      </c>
      <c r="F29" s="131">
        <v>631.14</v>
      </c>
      <c r="G29" s="126">
        <v>43.876</v>
      </c>
      <c r="H29" s="126">
        <v>6.5</v>
      </c>
      <c r="I29" s="126">
        <v>3</v>
      </c>
      <c r="J29" s="140" t="s">
        <v>177</v>
      </c>
    </row>
    <row r="30" spans="1:10" ht="36" customHeight="1">
      <c r="A30" s="126">
        <v>13</v>
      </c>
      <c r="B30" s="138" t="s">
        <v>185</v>
      </c>
      <c r="C30" s="139">
        <v>44648</v>
      </c>
      <c r="D30" s="126" t="s">
        <v>174</v>
      </c>
      <c r="E30" s="126">
        <v>625.382</v>
      </c>
      <c r="F30" s="131">
        <v>512.814</v>
      </c>
      <c r="G30" s="126">
        <v>112.568</v>
      </c>
      <c r="H30" s="126">
        <v>18</v>
      </c>
      <c r="I30" s="126">
        <v>3</v>
      </c>
      <c r="J30" s="140" t="s">
        <v>177</v>
      </c>
    </row>
    <row r="31" spans="1:10" s="143" customFormat="1" ht="36" customHeight="1">
      <c r="A31" s="126">
        <v>14</v>
      </c>
      <c r="B31" s="135" t="s">
        <v>206</v>
      </c>
      <c r="C31" s="139">
        <v>44662</v>
      </c>
      <c r="D31" s="126" t="s">
        <v>174</v>
      </c>
      <c r="E31" s="126">
        <v>476.88</v>
      </c>
      <c r="F31" s="131">
        <v>472.111</v>
      </c>
      <c r="G31" s="126">
        <v>4.769</v>
      </c>
      <c r="H31" s="126">
        <v>1</v>
      </c>
      <c r="I31" s="126">
        <v>2</v>
      </c>
      <c r="J31" s="140" t="s">
        <v>177</v>
      </c>
    </row>
    <row r="32" spans="1:10" ht="38.25" customHeight="1">
      <c r="A32" s="126">
        <v>15</v>
      </c>
      <c r="B32" s="138" t="s">
        <v>186</v>
      </c>
      <c r="C32" s="139">
        <v>44629</v>
      </c>
      <c r="D32" s="126" t="s">
        <v>174</v>
      </c>
      <c r="E32" s="126">
        <v>1050.391</v>
      </c>
      <c r="F32" s="131">
        <v>835.061</v>
      </c>
      <c r="G32" s="126">
        <v>215.33</v>
      </c>
      <c r="H32" s="126">
        <v>20.5</v>
      </c>
      <c r="I32" s="126">
        <v>3</v>
      </c>
      <c r="J32" s="140" t="s">
        <v>177</v>
      </c>
    </row>
    <row r="33" spans="1:14" s="143" customFormat="1" ht="24.75" customHeight="1">
      <c r="A33" s="126">
        <v>16</v>
      </c>
      <c r="B33" s="141" t="s">
        <v>187</v>
      </c>
      <c r="C33" s="139">
        <v>44666</v>
      </c>
      <c r="D33" s="126" t="s">
        <v>174</v>
      </c>
      <c r="E33" s="126">
        <v>1015.849</v>
      </c>
      <c r="F33" s="131">
        <v>1015.849</v>
      </c>
      <c r="G33" s="126">
        <v>0</v>
      </c>
      <c r="H33" s="126">
        <v>0</v>
      </c>
      <c r="I33" s="126">
        <v>1</v>
      </c>
      <c r="J33" s="140" t="s">
        <v>175</v>
      </c>
      <c r="K33" s="168"/>
      <c r="L33" s="174"/>
      <c r="M33" s="174"/>
      <c r="N33" s="174"/>
    </row>
    <row r="34" spans="1:10" s="143" customFormat="1" ht="61.5" customHeight="1">
      <c r="A34" s="126">
        <v>17</v>
      </c>
      <c r="B34" s="138" t="s">
        <v>209</v>
      </c>
      <c r="C34" s="139">
        <v>44726</v>
      </c>
      <c r="D34" s="126" t="s">
        <v>256</v>
      </c>
      <c r="E34" s="126">
        <v>663.027</v>
      </c>
      <c r="F34" s="131">
        <v>663.027</v>
      </c>
      <c r="G34" s="126">
        <v>0</v>
      </c>
      <c r="H34" s="126">
        <v>0</v>
      </c>
      <c r="I34" s="126">
        <v>2</v>
      </c>
      <c r="J34" s="140" t="s">
        <v>177</v>
      </c>
    </row>
    <row r="35" spans="1:10" ht="26.25" customHeight="1">
      <c r="A35" s="126">
        <v>18</v>
      </c>
      <c r="B35" s="140" t="s">
        <v>188</v>
      </c>
      <c r="C35" s="139">
        <v>44634</v>
      </c>
      <c r="D35" s="126" t="s">
        <v>256</v>
      </c>
      <c r="E35" s="126">
        <v>1068.499</v>
      </c>
      <c r="F35" s="131">
        <v>940.279</v>
      </c>
      <c r="G35" s="126">
        <v>128.22</v>
      </c>
      <c r="H35" s="126">
        <v>12</v>
      </c>
      <c r="I35" s="126">
        <v>4</v>
      </c>
      <c r="J35" s="140" t="s">
        <v>177</v>
      </c>
    </row>
    <row r="36" spans="1:10" ht="38.25" customHeight="1">
      <c r="A36" s="126">
        <v>19</v>
      </c>
      <c r="B36" s="135" t="s">
        <v>189</v>
      </c>
      <c r="C36" s="139">
        <v>44650</v>
      </c>
      <c r="D36" s="126" t="s">
        <v>174</v>
      </c>
      <c r="E36" s="126">
        <v>1112.079</v>
      </c>
      <c r="F36" s="131">
        <v>923.026</v>
      </c>
      <c r="G36" s="126">
        <v>189.053</v>
      </c>
      <c r="H36" s="126">
        <v>17</v>
      </c>
      <c r="I36" s="126">
        <v>3</v>
      </c>
      <c r="J36" s="140" t="s">
        <v>177</v>
      </c>
    </row>
    <row r="37" spans="1:10" s="143" customFormat="1" ht="24.75" customHeight="1">
      <c r="A37" s="126">
        <v>20</v>
      </c>
      <c r="B37" s="140" t="s">
        <v>210</v>
      </c>
      <c r="C37" s="139">
        <v>44692</v>
      </c>
      <c r="D37" s="126" t="s">
        <v>256</v>
      </c>
      <c r="E37" s="126">
        <v>2342.82</v>
      </c>
      <c r="F37" s="131">
        <v>1815.685</v>
      </c>
      <c r="G37" s="126">
        <v>527.135</v>
      </c>
      <c r="H37" s="126">
        <v>22.5</v>
      </c>
      <c r="I37" s="126">
        <v>3</v>
      </c>
      <c r="J37" s="140" t="s">
        <v>177</v>
      </c>
    </row>
    <row r="38" spans="1:10" ht="17.25" customHeight="1">
      <c r="A38" s="126">
        <v>21</v>
      </c>
      <c r="B38" s="140" t="s">
        <v>190</v>
      </c>
      <c r="C38" s="139">
        <v>44636</v>
      </c>
      <c r="D38" s="126" t="s">
        <v>174</v>
      </c>
      <c r="E38" s="126">
        <v>1073.435</v>
      </c>
      <c r="F38" s="131">
        <v>821.178</v>
      </c>
      <c r="G38" s="126">
        <v>252.257</v>
      </c>
      <c r="H38" s="126">
        <v>23.5</v>
      </c>
      <c r="I38" s="126">
        <v>3</v>
      </c>
      <c r="J38" s="140" t="s">
        <v>177</v>
      </c>
    </row>
    <row r="39" spans="1:10" s="143" customFormat="1" ht="29.25" customHeight="1">
      <c r="A39" s="126">
        <v>22</v>
      </c>
      <c r="B39" s="135" t="s">
        <v>212</v>
      </c>
      <c r="C39" s="139">
        <v>44658</v>
      </c>
      <c r="D39" s="126" t="s">
        <v>174</v>
      </c>
      <c r="E39" s="126">
        <v>1210.835</v>
      </c>
      <c r="F39" s="131">
        <v>889.964</v>
      </c>
      <c r="G39" s="126">
        <v>320.871</v>
      </c>
      <c r="H39" s="126">
        <v>26.5</v>
      </c>
      <c r="I39" s="126">
        <v>4</v>
      </c>
      <c r="J39" s="140" t="s">
        <v>177</v>
      </c>
    </row>
    <row r="40" spans="1:12" s="143" customFormat="1" ht="38.25" customHeight="1">
      <c r="A40" s="126">
        <v>23</v>
      </c>
      <c r="B40" s="138" t="s">
        <v>213</v>
      </c>
      <c r="C40" s="139">
        <v>44740</v>
      </c>
      <c r="D40" s="126" t="s">
        <v>256</v>
      </c>
      <c r="E40" s="126">
        <v>2273</v>
      </c>
      <c r="F40" s="131">
        <v>2273</v>
      </c>
      <c r="G40" s="126">
        <v>0</v>
      </c>
      <c r="H40" s="126">
        <v>0</v>
      </c>
      <c r="I40" s="126">
        <v>1</v>
      </c>
      <c r="J40" s="140" t="s">
        <v>175</v>
      </c>
      <c r="K40" s="168"/>
      <c r="L40" s="73"/>
    </row>
    <row r="41" spans="1:12" s="143" customFormat="1" ht="38.25" customHeight="1">
      <c r="A41" s="126">
        <v>24</v>
      </c>
      <c r="B41" s="138" t="s">
        <v>249</v>
      </c>
      <c r="C41" s="139">
        <v>44774</v>
      </c>
      <c r="D41" s="126" t="s">
        <v>256</v>
      </c>
      <c r="E41" s="126">
        <v>770.249</v>
      </c>
      <c r="F41" s="131">
        <v>770.249</v>
      </c>
      <c r="G41" s="126">
        <v>0</v>
      </c>
      <c r="H41" s="126">
        <v>0</v>
      </c>
      <c r="I41" s="126">
        <v>1</v>
      </c>
      <c r="J41" s="140" t="s">
        <v>175</v>
      </c>
      <c r="K41" s="174"/>
      <c r="L41" s="73"/>
    </row>
    <row r="42" spans="1:10" ht="25.5" customHeight="1">
      <c r="A42" s="126">
        <v>25</v>
      </c>
      <c r="B42" s="141" t="s">
        <v>191</v>
      </c>
      <c r="C42" s="139">
        <v>44636</v>
      </c>
      <c r="D42" s="126" t="s">
        <v>174</v>
      </c>
      <c r="E42" s="126">
        <v>2690.592</v>
      </c>
      <c r="F42" s="131">
        <v>2004.491</v>
      </c>
      <c r="G42" s="126">
        <v>686.101</v>
      </c>
      <c r="H42" s="126">
        <v>25.5</v>
      </c>
      <c r="I42" s="126">
        <v>5</v>
      </c>
      <c r="J42" s="140" t="s">
        <v>177</v>
      </c>
    </row>
    <row r="43" spans="1:10" ht="38.25" customHeight="1">
      <c r="A43" s="126">
        <v>26</v>
      </c>
      <c r="B43" s="138" t="s">
        <v>192</v>
      </c>
      <c r="C43" s="139">
        <v>44651</v>
      </c>
      <c r="D43" s="126" t="s">
        <v>256</v>
      </c>
      <c r="E43" s="126">
        <v>933.475</v>
      </c>
      <c r="F43" s="131">
        <v>924.14</v>
      </c>
      <c r="G43" s="126">
        <v>9.335</v>
      </c>
      <c r="H43" s="126">
        <v>1</v>
      </c>
      <c r="I43" s="126">
        <v>2</v>
      </c>
      <c r="J43" s="140" t="s">
        <v>177</v>
      </c>
    </row>
    <row r="44" spans="1:10" s="143" customFormat="1" ht="27.75" customHeight="1">
      <c r="A44" s="126">
        <v>27</v>
      </c>
      <c r="B44" s="141" t="s">
        <v>216</v>
      </c>
      <c r="C44" s="139">
        <v>44708</v>
      </c>
      <c r="D44" s="126" t="s">
        <v>256</v>
      </c>
      <c r="E44" s="126">
        <v>2106</v>
      </c>
      <c r="F44" s="131">
        <v>1742.58</v>
      </c>
      <c r="G44" s="126">
        <v>363.42</v>
      </c>
      <c r="H44" s="126">
        <v>17.3</v>
      </c>
      <c r="I44" s="126">
        <v>3</v>
      </c>
      <c r="J44" s="140" t="s">
        <v>177</v>
      </c>
    </row>
    <row r="45" spans="1:12" s="143" customFormat="1" ht="37.5" customHeight="1">
      <c r="A45" s="126">
        <v>28</v>
      </c>
      <c r="B45" s="138" t="s">
        <v>217</v>
      </c>
      <c r="C45" s="139">
        <v>44732</v>
      </c>
      <c r="D45" s="126" t="s">
        <v>256</v>
      </c>
      <c r="E45" s="126">
        <v>1078.587</v>
      </c>
      <c r="F45" s="167">
        <v>1078.587</v>
      </c>
      <c r="G45" s="126">
        <v>0</v>
      </c>
      <c r="H45" s="126">
        <v>0</v>
      </c>
      <c r="I45" s="126">
        <v>1</v>
      </c>
      <c r="J45" s="140" t="s">
        <v>175</v>
      </c>
      <c r="K45" s="168"/>
      <c r="L45" s="73"/>
    </row>
    <row r="46" spans="1:12" s="143" customFormat="1" ht="39" customHeight="1">
      <c r="A46" s="126">
        <v>29</v>
      </c>
      <c r="B46" s="141" t="s">
        <v>218</v>
      </c>
      <c r="C46" s="139">
        <v>44669</v>
      </c>
      <c r="D46" s="126" t="s">
        <v>256</v>
      </c>
      <c r="E46" s="126">
        <v>12249.1</v>
      </c>
      <c r="F46" s="131">
        <v>11391.663</v>
      </c>
      <c r="G46" s="126">
        <v>857.437</v>
      </c>
      <c r="H46" s="126">
        <v>7</v>
      </c>
      <c r="I46" s="126">
        <v>2</v>
      </c>
      <c r="J46" s="140" t="s">
        <v>177</v>
      </c>
      <c r="L46" s="73"/>
    </row>
    <row r="47" spans="1:12" s="143" customFormat="1" ht="113.25" customHeight="1">
      <c r="A47" s="126">
        <v>30</v>
      </c>
      <c r="B47" s="140" t="s">
        <v>219</v>
      </c>
      <c r="C47" s="139">
        <v>44659</v>
      </c>
      <c r="D47" s="126" t="s">
        <v>256</v>
      </c>
      <c r="E47" s="126">
        <v>270</v>
      </c>
      <c r="F47" s="131">
        <v>270</v>
      </c>
      <c r="G47" s="126">
        <v>0</v>
      </c>
      <c r="H47" s="126">
        <v>0</v>
      </c>
      <c r="I47" s="126">
        <v>1</v>
      </c>
      <c r="J47" s="140" t="s">
        <v>175</v>
      </c>
      <c r="K47" s="168"/>
      <c r="L47" s="73"/>
    </row>
    <row r="48" spans="1:12" s="143" customFormat="1" ht="115.5" customHeight="1">
      <c r="A48" s="126">
        <v>31</v>
      </c>
      <c r="B48" s="141" t="s">
        <v>220</v>
      </c>
      <c r="C48" s="139">
        <v>44659</v>
      </c>
      <c r="D48" s="126" t="s">
        <v>256</v>
      </c>
      <c r="E48" s="126">
        <v>190.5</v>
      </c>
      <c r="F48" s="131">
        <v>190.5</v>
      </c>
      <c r="G48" s="126">
        <v>0</v>
      </c>
      <c r="H48" s="126">
        <v>0</v>
      </c>
      <c r="I48" s="126">
        <v>1</v>
      </c>
      <c r="J48" s="140" t="s">
        <v>175</v>
      </c>
      <c r="K48" s="168"/>
      <c r="L48" s="73"/>
    </row>
    <row r="49" spans="1:10" ht="68.25" customHeight="1">
      <c r="A49" s="160">
        <v>32</v>
      </c>
      <c r="B49" s="186" t="s">
        <v>221</v>
      </c>
      <c r="C49" s="139">
        <v>44539</v>
      </c>
      <c r="D49" s="126" t="s">
        <v>256</v>
      </c>
      <c r="E49" s="126">
        <v>12412.53</v>
      </c>
      <c r="F49" s="126">
        <v>9433.523</v>
      </c>
      <c r="G49" s="126">
        <v>2979.007</v>
      </c>
      <c r="H49" s="126">
        <v>24</v>
      </c>
      <c r="I49" s="126">
        <v>3</v>
      </c>
      <c r="J49" s="138" t="s">
        <v>177</v>
      </c>
    </row>
    <row r="50" spans="1:11" s="143" customFormat="1" ht="38.25" customHeight="1">
      <c r="A50" s="160">
        <v>33</v>
      </c>
      <c r="B50" s="138" t="s">
        <v>222</v>
      </c>
      <c r="C50" s="139">
        <v>44540</v>
      </c>
      <c r="D50" s="126" t="s">
        <v>223</v>
      </c>
      <c r="E50" s="126">
        <v>1190.805</v>
      </c>
      <c r="F50" s="126">
        <v>1190.805</v>
      </c>
      <c r="G50" s="126">
        <v>0</v>
      </c>
      <c r="H50" s="126">
        <v>0</v>
      </c>
      <c r="I50" s="126">
        <v>1</v>
      </c>
      <c r="J50" s="138" t="s">
        <v>175</v>
      </c>
      <c r="K50" s="168"/>
    </row>
    <row r="51" spans="1:12" s="143" customFormat="1" ht="38.25" customHeight="1">
      <c r="A51" s="160">
        <v>34</v>
      </c>
      <c r="B51" s="138" t="s">
        <v>224</v>
      </c>
      <c r="C51" s="187">
        <v>44596</v>
      </c>
      <c r="D51" s="126" t="s">
        <v>256</v>
      </c>
      <c r="E51" s="126">
        <v>5324.986</v>
      </c>
      <c r="F51" s="126">
        <v>5324.986</v>
      </c>
      <c r="G51" s="126">
        <v>0</v>
      </c>
      <c r="H51" s="126">
        <v>0</v>
      </c>
      <c r="I51" s="126">
        <v>1</v>
      </c>
      <c r="J51" s="138" t="s">
        <v>175</v>
      </c>
      <c r="K51" s="168"/>
      <c r="L51" s="176"/>
    </row>
    <row r="52" spans="1:12" s="143" customFormat="1" ht="38.25" customHeight="1">
      <c r="A52" s="160">
        <v>35</v>
      </c>
      <c r="B52" s="138" t="s">
        <v>225</v>
      </c>
      <c r="C52" s="187">
        <v>44601</v>
      </c>
      <c r="D52" s="126" t="s">
        <v>256</v>
      </c>
      <c r="E52" s="126">
        <v>6088.858</v>
      </c>
      <c r="F52" s="126">
        <v>6088.858</v>
      </c>
      <c r="G52" s="126">
        <v>0</v>
      </c>
      <c r="H52" s="126">
        <v>0</v>
      </c>
      <c r="I52" s="126">
        <v>1</v>
      </c>
      <c r="J52" s="138" t="s">
        <v>175</v>
      </c>
      <c r="K52" s="168"/>
      <c r="L52" s="176"/>
    </row>
    <row r="53" spans="1:12" s="143" customFormat="1" ht="38.25" customHeight="1">
      <c r="A53" s="160">
        <v>36</v>
      </c>
      <c r="B53" s="138" t="s">
        <v>226</v>
      </c>
      <c r="C53" s="187">
        <v>44601</v>
      </c>
      <c r="D53" s="126" t="s">
        <v>256</v>
      </c>
      <c r="E53" s="126">
        <v>7995.94</v>
      </c>
      <c r="F53" s="126">
        <v>7995.94</v>
      </c>
      <c r="G53" s="126">
        <v>0</v>
      </c>
      <c r="H53" s="126">
        <v>0</v>
      </c>
      <c r="I53" s="126">
        <v>1</v>
      </c>
      <c r="J53" s="138" t="s">
        <v>227</v>
      </c>
      <c r="K53" s="168"/>
      <c r="L53" s="176"/>
    </row>
    <row r="54" spans="1:11" s="143" customFormat="1" ht="38.25" customHeight="1">
      <c r="A54" s="160">
        <v>37</v>
      </c>
      <c r="B54" s="138" t="s">
        <v>228</v>
      </c>
      <c r="C54" s="187">
        <v>44601</v>
      </c>
      <c r="D54" s="126" t="s">
        <v>256</v>
      </c>
      <c r="E54" s="126">
        <v>1737.2</v>
      </c>
      <c r="F54" s="126">
        <v>1737.2</v>
      </c>
      <c r="G54" s="126">
        <v>0</v>
      </c>
      <c r="H54" s="126">
        <v>0</v>
      </c>
      <c r="I54" s="126">
        <v>1</v>
      </c>
      <c r="J54" s="138" t="s">
        <v>227</v>
      </c>
      <c r="K54" s="168"/>
    </row>
    <row r="55" spans="1:10" s="143" customFormat="1" ht="52.5" customHeight="1">
      <c r="A55" s="160">
        <v>38</v>
      </c>
      <c r="B55" s="138" t="s">
        <v>229</v>
      </c>
      <c r="C55" s="187">
        <v>44607</v>
      </c>
      <c r="D55" s="126" t="s">
        <v>230</v>
      </c>
      <c r="E55" s="126">
        <v>2091.15</v>
      </c>
      <c r="F55" s="188">
        <v>737.484</v>
      </c>
      <c r="G55" s="126">
        <v>1353.666</v>
      </c>
      <c r="H55" s="126">
        <v>64.7</v>
      </c>
      <c r="I55" s="126">
        <v>6</v>
      </c>
      <c r="J55" s="138" t="s">
        <v>177</v>
      </c>
    </row>
    <row r="56" spans="1:11" s="143" customFormat="1" ht="38.25" customHeight="1">
      <c r="A56" s="160">
        <v>39</v>
      </c>
      <c r="B56" s="138" t="s">
        <v>231</v>
      </c>
      <c r="C56" s="187">
        <v>44622</v>
      </c>
      <c r="D56" s="126" t="s">
        <v>174</v>
      </c>
      <c r="E56" s="126">
        <v>1324.455</v>
      </c>
      <c r="F56" s="188">
        <v>1324.455</v>
      </c>
      <c r="G56" s="126">
        <v>0</v>
      </c>
      <c r="H56" s="126">
        <v>0</v>
      </c>
      <c r="I56" s="126">
        <v>1</v>
      </c>
      <c r="J56" s="138" t="s">
        <v>175</v>
      </c>
      <c r="K56" s="168"/>
    </row>
    <row r="57" spans="1:11" s="143" customFormat="1" ht="38.25" customHeight="1">
      <c r="A57" s="160">
        <v>40</v>
      </c>
      <c r="B57" s="138" t="s">
        <v>231</v>
      </c>
      <c r="C57" s="187">
        <v>44623</v>
      </c>
      <c r="D57" s="126" t="s">
        <v>174</v>
      </c>
      <c r="E57" s="126">
        <v>1324.455</v>
      </c>
      <c r="F57" s="188">
        <v>1324.455</v>
      </c>
      <c r="G57" s="126">
        <v>0</v>
      </c>
      <c r="H57" s="126">
        <v>0</v>
      </c>
      <c r="I57" s="126">
        <v>1</v>
      </c>
      <c r="J57" s="138" t="s">
        <v>175</v>
      </c>
      <c r="K57" s="168"/>
    </row>
    <row r="58" spans="1:12" s="143" customFormat="1" ht="38.25" customHeight="1">
      <c r="A58" s="160">
        <v>41</v>
      </c>
      <c r="B58" s="138" t="s">
        <v>232</v>
      </c>
      <c r="C58" s="187">
        <v>44624</v>
      </c>
      <c r="D58" s="126" t="s">
        <v>174</v>
      </c>
      <c r="E58" s="126">
        <v>5286.3</v>
      </c>
      <c r="F58" s="188">
        <v>4863.396</v>
      </c>
      <c r="G58" s="126">
        <v>422.904</v>
      </c>
      <c r="H58" s="126">
        <v>8</v>
      </c>
      <c r="I58" s="126">
        <v>2</v>
      </c>
      <c r="J58" s="138" t="s">
        <v>177</v>
      </c>
      <c r="L58" s="176"/>
    </row>
    <row r="59" spans="1:11" s="143" customFormat="1" ht="38.25" customHeight="1">
      <c r="A59" s="160">
        <v>42</v>
      </c>
      <c r="B59" s="138" t="s">
        <v>231</v>
      </c>
      <c r="C59" s="187">
        <v>44638</v>
      </c>
      <c r="D59" s="126" t="s">
        <v>174</v>
      </c>
      <c r="E59" s="126">
        <v>1324.455</v>
      </c>
      <c r="F59" s="188">
        <v>1324.455</v>
      </c>
      <c r="G59" s="126">
        <v>0</v>
      </c>
      <c r="H59" s="126">
        <v>0</v>
      </c>
      <c r="I59" s="126">
        <v>1</v>
      </c>
      <c r="J59" s="138" t="s">
        <v>175</v>
      </c>
      <c r="K59" s="168"/>
    </row>
    <row r="60" spans="1:10" s="143" customFormat="1" ht="38.25" customHeight="1">
      <c r="A60" s="160">
        <v>43</v>
      </c>
      <c r="B60" s="138" t="s">
        <v>233</v>
      </c>
      <c r="C60" s="187">
        <v>44638</v>
      </c>
      <c r="D60" s="126" t="s">
        <v>174</v>
      </c>
      <c r="E60" s="126">
        <v>42889.053</v>
      </c>
      <c r="F60" s="126">
        <v>42674.608</v>
      </c>
      <c r="G60" s="126">
        <v>214.445</v>
      </c>
      <c r="H60" s="126" t="s">
        <v>234</v>
      </c>
      <c r="I60" s="126">
        <v>2</v>
      </c>
      <c r="J60" s="189" t="s">
        <v>177</v>
      </c>
    </row>
    <row r="61" spans="1:10" s="143" customFormat="1" ht="38.25" customHeight="1">
      <c r="A61" s="160">
        <v>44</v>
      </c>
      <c r="B61" s="138" t="s">
        <v>229</v>
      </c>
      <c r="C61" s="187">
        <v>44655</v>
      </c>
      <c r="D61" s="126" t="s">
        <v>256</v>
      </c>
      <c r="E61" s="126">
        <v>617.238</v>
      </c>
      <c r="F61" s="188">
        <v>361.084</v>
      </c>
      <c r="G61" s="126">
        <v>256.154</v>
      </c>
      <c r="H61" s="126">
        <v>41.5</v>
      </c>
      <c r="I61" s="126">
        <v>3</v>
      </c>
      <c r="J61" s="189" t="s">
        <v>177</v>
      </c>
    </row>
    <row r="62" spans="1:10" s="143" customFormat="1" ht="38.25" customHeight="1">
      <c r="A62" s="160">
        <v>45</v>
      </c>
      <c r="B62" s="138" t="s">
        <v>235</v>
      </c>
      <c r="C62" s="187">
        <v>44662</v>
      </c>
      <c r="D62" s="126" t="s">
        <v>256</v>
      </c>
      <c r="E62" s="126">
        <v>5283.38</v>
      </c>
      <c r="F62" s="126">
        <v>4464.456</v>
      </c>
      <c r="G62" s="126">
        <v>818.924</v>
      </c>
      <c r="H62" s="190">
        <v>15.5</v>
      </c>
      <c r="I62" s="126">
        <v>3</v>
      </c>
      <c r="J62" s="189" t="s">
        <v>177</v>
      </c>
    </row>
    <row r="63" spans="1:12" s="143" customFormat="1" ht="38.25" customHeight="1">
      <c r="A63" s="160">
        <v>46</v>
      </c>
      <c r="B63" s="138" t="s">
        <v>236</v>
      </c>
      <c r="C63" s="178">
        <v>44685</v>
      </c>
      <c r="D63" s="126" t="s">
        <v>256</v>
      </c>
      <c r="E63" s="191">
        <v>9330.1</v>
      </c>
      <c r="F63" s="126">
        <v>9330.1</v>
      </c>
      <c r="G63" s="126">
        <v>0</v>
      </c>
      <c r="H63" s="126">
        <v>0</v>
      </c>
      <c r="I63" s="126">
        <v>1</v>
      </c>
      <c r="J63" s="138" t="s">
        <v>175</v>
      </c>
      <c r="K63" s="171"/>
      <c r="L63" s="176"/>
    </row>
    <row r="64" spans="1:12" s="143" customFormat="1" ht="38.25" customHeight="1">
      <c r="A64" s="160">
        <v>47</v>
      </c>
      <c r="B64" s="138" t="s">
        <v>237</v>
      </c>
      <c r="C64" s="192" t="s">
        <v>238</v>
      </c>
      <c r="D64" s="126" t="s">
        <v>256</v>
      </c>
      <c r="E64" s="191">
        <v>3293.68</v>
      </c>
      <c r="F64" s="126">
        <v>2947.844</v>
      </c>
      <c r="G64" s="126">
        <v>345.836</v>
      </c>
      <c r="H64" s="126">
        <v>10.5</v>
      </c>
      <c r="I64" s="126">
        <v>6</v>
      </c>
      <c r="J64" s="189" t="s">
        <v>177</v>
      </c>
      <c r="L64" s="176"/>
    </row>
    <row r="65" spans="1:10" s="143" customFormat="1" ht="38.25" customHeight="1">
      <c r="A65" s="160">
        <v>48</v>
      </c>
      <c r="B65" s="193" t="s">
        <v>239</v>
      </c>
      <c r="C65" s="178">
        <v>44718</v>
      </c>
      <c r="D65" s="179" t="s">
        <v>258</v>
      </c>
      <c r="E65" s="131">
        <v>2449.973</v>
      </c>
      <c r="F65" s="126">
        <v>2287.75</v>
      </c>
      <c r="G65" s="126">
        <v>162.223</v>
      </c>
      <c r="H65" s="126">
        <v>6.62</v>
      </c>
      <c r="I65" s="126">
        <v>2</v>
      </c>
      <c r="J65" s="189" t="s">
        <v>177</v>
      </c>
    </row>
    <row r="66" spans="1:10" s="143" customFormat="1" ht="38.25" customHeight="1">
      <c r="A66" s="126">
        <v>49</v>
      </c>
      <c r="B66" s="135" t="s">
        <v>254</v>
      </c>
      <c r="C66" s="178">
        <v>44798</v>
      </c>
      <c r="D66" s="126" t="s">
        <v>256</v>
      </c>
      <c r="E66" s="131">
        <v>975.006</v>
      </c>
      <c r="F66" s="126">
        <v>975.006</v>
      </c>
      <c r="G66" s="126">
        <v>0</v>
      </c>
      <c r="H66" s="126">
        <v>0</v>
      </c>
      <c r="I66" s="126">
        <v>1</v>
      </c>
      <c r="J66" s="138" t="s">
        <v>175</v>
      </c>
    </row>
    <row r="67" spans="1:10" s="143" customFormat="1" ht="38.25" customHeight="1">
      <c r="A67" s="160">
        <v>50</v>
      </c>
      <c r="B67" s="138" t="s">
        <v>257</v>
      </c>
      <c r="C67" s="178">
        <v>44834</v>
      </c>
      <c r="D67" s="179" t="s">
        <v>256</v>
      </c>
      <c r="E67" s="131">
        <v>4438.54</v>
      </c>
      <c r="F67" s="126">
        <v>4438.54</v>
      </c>
      <c r="G67" s="126">
        <v>0</v>
      </c>
      <c r="H67" s="126">
        <v>0</v>
      </c>
      <c r="I67" s="126">
        <v>1</v>
      </c>
      <c r="J67" s="138" t="s">
        <v>175</v>
      </c>
    </row>
    <row r="68" spans="1:10" ht="18.75" customHeight="1">
      <c r="A68" s="126"/>
      <c r="B68" s="140"/>
      <c r="C68" s="139"/>
      <c r="D68" s="126"/>
      <c r="E68" s="188"/>
      <c r="F68" s="126"/>
      <c r="G68" s="126"/>
      <c r="H68" s="126"/>
      <c r="I68" s="126"/>
      <c r="J68" s="140"/>
    </row>
    <row r="69" spans="1:10" ht="15">
      <c r="A69" s="189"/>
      <c r="B69" s="189"/>
      <c r="C69" s="189"/>
      <c r="D69" s="189"/>
      <c r="E69" s="189"/>
      <c r="F69" s="189"/>
      <c r="G69" s="189"/>
      <c r="H69" s="189"/>
      <c r="I69" s="189"/>
      <c r="J69" s="189"/>
    </row>
    <row r="70" spans="1:15" ht="24.75" customHeight="1">
      <c r="A70" s="189"/>
      <c r="B70" s="265" t="s">
        <v>78</v>
      </c>
      <c r="C70" s="266"/>
      <c r="D70" s="194"/>
      <c r="E70" s="195">
        <f>SUM(E18:E69)</f>
        <v>167729.298</v>
      </c>
      <c r="F70" s="195">
        <f>SUM(F18:F69)</f>
        <v>155025.295</v>
      </c>
      <c r="G70" s="195">
        <f>SUM(G18:G69)</f>
        <v>12704.002999999999</v>
      </c>
      <c r="H70" s="195">
        <v>7.6</v>
      </c>
      <c r="I70" s="195">
        <f>SUM(I18:I69)</f>
        <v>120</v>
      </c>
      <c r="J70" s="194"/>
      <c r="M70" s="180"/>
      <c r="N70" s="180"/>
      <c r="O70" s="180"/>
    </row>
    <row r="71" spans="1:10" ht="15">
      <c r="A71" s="250" t="s">
        <v>79</v>
      </c>
      <c r="B71" s="251"/>
      <c r="C71" s="251"/>
      <c r="D71" s="251"/>
      <c r="E71" s="251"/>
      <c r="F71" s="251"/>
      <c r="G71" s="251"/>
      <c r="H71" s="251"/>
      <c r="I71" s="251"/>
      <c r="J71" s="252"/>
    </row>
    <row r="72" spans="1:10" ht="15">
      <c r="A72" s="253" t="s">
        <v>80</v>
      </c>
      <c r="B72" s="254"/>
      <c r="C72" s="254"/>
      <c r="D72" s="254"/>
      <c r="E72" s="254"/>
      <c r="F72" s="254"/>
      <c r="G72" s="254"/>
      <c r="H72" s="254"/>
      <c r="I72" s="254"/>
      <c r="J72" s="255"/>
    </row>
    <row r="73" spans="1:10" ht="127.5">
      <c r="A73" s="126">
        <v>1</v>
      </c>
      <c r="B73" s="140" t="s">
        <v>194</v>
      </c>
      <c r="C73" s="187">
        <v>44629</v>
      </c>
      <c r="D73" s="126" t="s">
        <v>174</v>
      </c>
      <c r="E73" s="126">
        <v>4068.3</v>
      </c>
      <c r="F73" s="126">
        <v>3986.934</v>
      </c>
      <c r="G73" s="126">
        <v>81.366</v>
      </c>
      <c r="H73" s="126">
        <v>0.2</v>
      </c>
      <c r="I73" s="126">
        <v>3</v>
      </c>
      <c r="J73" s="140" t="s">
        <v>177</v>
      </c>
    </row>
    <row r="74" spans="1:10" s="143" customFormat="1" ht="102.75">
      <c r="A74" s="126">
        <v>2</v>
      </c>
      <c r="B74" s="138" t="s">
        <v>195</v>
      </c>
      <c r="C74" s="196">
        <v>44714</v>
      </c>
      <c r="D74" s="181" t="s">
        <v>174</v>
      </c>
      <c r="E74" s="181">
        <v>481.8</v>
      </c>
      <c r="F74" s="183">
        <v>344.487</v>
      </c>
      <c r="G74" s="181">
        <v>137.31</v>
      </c>
      <c r="H74" s="181">
        <v>28.5</v>
      </c>
      <c r="I74" s="181">
        <v>4</v>
      </c>
      <c r="J74" s="189" t="s">
        <v>240</v>
      </c>
    </row>
    <row r="75" spans="1:10" s="143" customFormat="1" ht="15">
      <c r="A75" s="124"/>
      <c r="B75" s="106"/>
      <c r="C75" s="157"/>
      <c r="D75" s="104"/>
      <c r="E75" s="104"/>
      <c r="F75" s="162"/>
      <c r="G75" s="144"/>
      <c r="H75" s="144"/>
      <c r="I75" s="144"/>
      <c r="J75" s="144"/>
    </row>
    <row r="76" spans="1:10" s="143" customFormat="1" ht="15">
      <c r="A76" s="124"/>
      <c r="B76" s="106"/>
      <c r="C76" s="157"/>
      <c r="D76" s="104"/>
      <c r="E76" s="104"/>
      <c r="F76" s="162"/>
      <c r="G76" s="144"/>
      <c r="H76" s="144"/>
      <c r="I76" s="144"/>
      <c r="J76" s="144"/>
    </row>
    <row r="77" spans="1:10" s="143" customFormat="1" ht="15">
      <c r="A77" s="104"/>
      <c r="B77" s="120"/>
      <c r="C77" s="142"/>
      <c r="D77" s="124"/>
      <c r="E77" s="124"/>
      <c r="F77" s="124"/>
      <c r="G77" s="124"/>
      <c r="H77" s="124"/>
      <c r="I77" s="124"/>
      <c r="J77" s="120"/>
    </row>
    <row r="78" spans="1:10" ht="22.5" customHeight="1">
      <c r="A78" s="109"/>
      <c r="B78" s="114" t="s">
        <v>81</v>
      </c>
      <c r="C78" s="109"/>
      <c r="D78" s="145"/>
      <c r="E78" s="146">
        <v>4550.1</v>
      </c>
      <c r="F78" s="146">
        <v>4331.424</v>
      </c>
      <c r="G78" s="146">
        <v>218.676</v>
      </c>
      <c r="H78" s="146">
        <v>4.8</v>
      </c>
      <c r="I78" s="146">
        <v>7</v>
      </c>
      <c r="J78" s="145"/>
    </row>
    <row r="79" spans="1:10" ht="15">
      <c r="A79" s="256" t="s">
        <v>82</v>
      </c>
      <c r="B79" s="257"/>
      <c r="C79" s="257"/>
      <c r="D79" s="257"/>
      <c r="E79" s="257"/>
      <c r="F79" s="257"/>
      <c r="G79" s="257"/>
      <c r="H79" s="257"/>
      <c r="I79" s="257"/>
      <c r="J79" s="258"/>
    </row>
    <row r="80" spans="1:10" ht="15">
      <c r="A80" s="259" t="s">
        <v>83</v>
      </c>
      <c r="B80" s="260"/>
      <c r="C80" s="260"/>
      <c r="D80" s="260"/>
      <c r="E80" s="260"/>
      <c r="F80" s="260"/>
      <c r="G80" s="260"/>
      <c r="H80" s="260"/>
      <c r="I80" s="260"/>
      <c r="J80" s="261"/>
    </row>
    <row r="81" spans="1:10" s="143" customFormat="1" ht="77.25">
      <c r="A81" s="104">
        <v>1</v>
      </c>
      <c r="B81" s="135" t="s">
        <v>197</v>
      </c>
      <c r="C81" s="151">
        <v>44680</v>
      </c>
      <c r="D81" s="104" t="s">
        <v>174</v>
      </c>
      <c r="E81" s="181">
        <v>3749.311</v>
      </c>
      <c r="F81" s="104"/>
      <c r="G81" s="104"/>
      <c r="H81" s="104"/>
      <c r="I81" s="104">
        <v>0</v>
      </c>
      <c r="J81" s="147"/>
    </row>
    <row r="82" spans="1:10" s="143" customFormat="1" ht="39">
      <c r="A82" s="150">
        <v>2</v>
      </c>
      <c r="B82" s="138" t="s">
        <v>198</v>
      </c>
      <c r="C82" s="152">
        <v>44706</v>
      </c>
      <c r="D82" s="150" t="s">
        <v>256</v>
      </c>
      <c r="E82" s="182">
        <v>1098.759</v>
      </c>
      <c r="F82" s="150"/>
      <c r="G82" s="150"/>
      <c r="H82" s="150"/>
      <c r="I82" s="150">
        <v>0</v>
      </c>
      <c r="J82" s="147"/>
    </row>
    <row r="83" spans="1:10" s="143" customFormat="1" ht="39">
      <c r="A83" s="150">
        <v>3</v>
      </c>
      <c r="B83" s="153" t="s">
        <v>200</v>
      </c>
      <c r="C83" s="152">
        <v>44722</v>
      </c>
      <c r="D83" s="150" t="s">
        <v>256</v>
      </c>
      <c r="E83" s="182">
        <v>1098.759</v>
      </c>
      <c r="F83" s="150"/>
      <c r="G83" s="150"/>
      <c r="H83" s="150"/>
      <c r="I83" s="150">
        <v>0</v>
      </c>
      <c r="J83" s="147"/>
    </row>
    <row r="84" spans="1:10" s="143" customFormat="1" ht="51.75">
      <c r="A84" s="150">
        <v>4</v>
      </c>
      <c r="B84" s="153" t="s">
        <v>201</v>
      </c>
      <c r="C84" s="152">
        <v>44712</v>
      </c>
      <c r="D84" s="150" t="s">
        <v>174</v>
      </c>
      <c r="E84" s="182">
        <v>3749.412</v>
      </c>
      <c r="F84" s="150"/>
      <c r="G84" s="150"/>
      <c r="H84" s="150"/>
      <c r="I84" s="150">
        <v>0</v>
      </c>
      <c r="J84" s="147"/>
    </row>
    <row r="85" spans="1:10" s="143" customFormat="1" ht="39">
      <c r="A85" s="150">
        <v>5</v>
      </c>
      <c r="B85" s="173" t="s">
        <v>198</v>
      </c>
      <c r="C85" s="152">
        <v>44770</v>
      </c>
      <c r="D85" s="150" t="s">
        <v>256</v>
      </c>
      <c r="E85" s="182">
        <v>1098.759</v>
      </c>
      <c r="F85" s="150"/>
      <c r="G85" s="150"/>
      <c r="H85" s="150"/>
      <c r="I85" s="150">
        <v>0</v>
      </c>
      <c r="J85" s="169"/>
    </row>
    <row r="86" spans="1:10" s="143" customFormat="1" ht="26.25">
      <c r="A86" s="150">
        <v>6</v>
      </c>
      <c r="B86" s="153" t="s">
        <v>202</v>
      </c>
      <c r="C86" s="152">
        <v>44678</v>
      </c>
      <c r="D86" s="150" t="s">
        <v>256</v>
      </c>
      <c r="E86" s="182">
        <v>1343.137</v>
      </c>
      <c r="F86" s="150"/>
      <c r="G86" s="150"/>
      <c r="H86" s="150"/>
      <c r="I86" s="150">
        <v>0</v>
      </c>
      <c r="J86" s="147"/>
    </row>
    <row r="87" spans="1:10" s="143" customFormat="1" ht="51.75">
      <c r="A87" s="150">
        <v>7</v>
      </c>
      <c r="B87" s="153" t="s">
        <v>205</v>
      </c>
      <c r="C87" s="152">
        <v>44718</v>
      </c>
      <c r="D87" s="150" t="s">
        <v>256</v>
      </c>
      <c r="E87" s="182">
        <v>5212.24</v>
      </c>
      <c r="F87" s="150"/>
      <c r="G87" s="150"/>
      <c r="H87" s="150"/>
      <c r="I87" s="150">
        <v>0</v>
      </c>
      <c r="J87" s="147"/>
    </row>
    <row r="88" spans="1:10" s="143" customFormat="1" ht="51.75">
      <c r="A88" s="150">
        <v>8</v>
      </c>
      <c r="B88" s="153" t="s">
        <v>205</v>
      </c>
      <c r="C88" s="152">
        <v>44729</v>
      </c>
      <c r="D88" s="150" t="s">
        <v>256</v>
      </c>
      <c r="E88" s="182">
        <v>5212.24</v>
      </c>
      <c r="F88" s="150"/>
      <c r="G88" s="150"/>
      <c r="H88" s="150"/>
      <c r="I88" s="150">
        <v>0</v>
      </c>
      <c r="J88" s="147"/>
    </row>
    <row r="89" spans="1:10" s="143" customFormat="1" ht="39">
      <c r="A89" s="150">
        <v>9</v>
      </c>
      <c r="B89" s="154" t="s">
        <v>207</v>
      </c>
      <c r="C89" s="152">
        <v>44631</v>
      </c>
      <c r="D89" s="150" t="s">
        <v>174</v>
      </c>
      <c r="E89" s="182">
        <v>1015.849</v>
      </c>
      <c r="F89" s="150"/>
      <c r="G89" s="150"/>
      <c r="H89" s="150"/>
      <c r="I89" s="150">
        <v>0</v>
      </c>
      <c r="J89" s="147"/>
    </row>
    <row r="90" spans="1:10" s="143" customFormat="1" ht="39">
      <c r="A90" s="150">
        <v>10</v>
      </c>
      <c r="B90" s="153" t="s">
        <v>208</v>
      </c>
      <c r="C90" s="152">
        <v>44706</v>
      </c>
      <c r="D90" s="150" t="s">
        <v>256</v>
      </c>
      <c r="E90" s="182">
        <v>1029.226</v>
      </c>
      <c r="F90" s="150"/>
      <c r="G90" s="150"/>
      <c r="H90" s="150"/>
      <c r="I90" s="150">
        <v>0</v>
      </c>
      <c r="J90" s="147"/>
    </row>
    <row r="91" spans="1:10" s="143" customFormat="1" ht="39">
      <c r="A91" s="150">
        <v>11</v>
      </c>
      <c r="B91" s="153" t="s">
        <v>208</v>
      </c>
      <c r="C91" s="152">
        <v>44753</v>
      </c>
      <c r="D91" s="150" t="s">
        <v>256</v>
      </c>
      <c r="E91" s="182">
        <v>1029.226</v>
      </c>
      <c r="F91" s="150"/>
      <c r="G91" s="150"/>
      <c r="H91" s="150"/>
      <c r="I91" s="150">
        <v>0</v>
      </c>
      <c r="J91" s="169"/>
    </row>
    <row r="92" spans="1:10" s="143" customFormat="1" ht="26.25">
      <c r="A92" s="150">
        <v>12</v>
      </c>
      <c r="B92" s="155" t="s">
        <v>211</v>
      </c>
      <c r="C92" s="152">
        <v>44701</v>
      </c>
      <c r="D92" s="150" t="s">
        <v>256</v>
      </c>
      <c r="E92" s="182">
        <v>1694.373</v>
      </c>
      <c r="F92" s="150"/>
      <c r="G92" s="150"/>
      <c r="H92" s="150"/>
      <c r="I92" s="150">
        <v>0</v>
      </c>
      <c r="J92" s="147"/>
    </row>
    <row r="93" spans="1:10" s="143" customFormat="1" ht="26.25">
      <c r="A93" s="150">
        <v>13</v>
      </c>
      <c r="B93" s="153" t="s">
        <v>211</v>
      </c>
      <c r="C93" s="152">
        <v>44750</v>
      </c>
      <c r="D93" s="150" t="s">
        <v>256</v>
      </c>
      <c r="E93" s="182">
        <v>1694.374</v>
      </c>
      <c r="F93" s="150"/>
      <c r="G93" s="150"/>
      <c r="H93" s="150"/>
      <c r="I93" s="150">
        <v>0</v>
      </c>
      <c r="J93" s="169"/>
    </row>
    <row r="94" spans="1:10" s="143" customFormat="1" ht="39">
      <c r="A94" s="150">
        <v>14</v>
      </c>
      <c r="B94" s="153" t="s">
        <v>214</v>
      </c>
      <c r="C94" s="152">
        <v>44715</v>
      </c>
      <c r="D94" s="126" t="s">
        <v>256</v>
      </c>
      <c r="E94" s="182">
        <v>770.25</v>
      </c>
      <c r="F94" s="150"/>
      <c r="G94" s="150"/>
      <c r="H94" s="150"/>
      <c r="I94" s="150">
        <v>0</v>
      </c>
      <c r="J94" s="148"/>
    </row>
    <row r="95" spans="1:10" s="143" customFormat="1" ht="39">
      <c r="A95" s="150">
        <v>15</v>
      </c>
      <c r="B95" s="153" t="s">
        <v>214</v>
      </c>
      <c r="C95" s="152">
        <v>44747</v>
      </c>
      <c r="D95" s="126" t="s">
        <v>256</v>
      </c>
      <c r="E95" s="182">
        <v>770.249</v>
      </c>
      <c r="F95" s="150"/>
      <c r="G95" s="150"/>
      <c r="H95" s="150"/>
      <c r="I95" s="150">
        <v>0</v>
      </c>
      <c r="J95" s="169"/>
    </row>
    <row r="96" spans="1:10" s="143" customFormat="1" ht="26.25">
      <c r="A96" s="150">
        <v>16</v>
      </c>
      <c r="B96" s="153" t="s">
        <v>215</v>
      </c>
      <c r="C96" s="152">
        <v>44678</v>
      </c>
      <c r="D96" s="150" t="s">
        <v>256</v>
      </c>
      <c r="E96" s="182">
        <v>14260.116</v>
      </c>
      <c r="F96" s="150"/>
      <c r="G96" s="150"/>
      <c r="H96" s="150"/>
      <c r="I96" s="150">
        <v>0</v>
      </c>
      <c r="J96" s="148"/>
    </row>
    <row r="97" spans="1:10" s="143" customFormat="1" ht="26.25">
      <c r="A97" s="150">
        <v>17</v>
      </c>
      <c r="B97" s="153" t="s">
        <v>215</v>
      </c>
      <c r="C97" s="152">
        <v>44693</v>
      </c>
      <c r="D97" s="150" t="s">
        <v>256</v>
      </c>
      <c r="E97" s="182">
        <v>14260.116</v>
      </c>
      <c r="F97" s="150"/>
      <c r="G97" s="150"/>
      <c r="H97" s="150"/>
      <c r="I97" s="150">
        <v>0</v>
      </c>
      <c r="J97" s="148"/>
    </row>
    <row r="98" spans="1:10" s="143" customFormat="1" ht="26.25">
      <c r="A98" s="150">
        <v>18</v>
      </c>
      <c r="B98" s="153" t="s">
        <v>215</v>
      </c>
      <c r="C98" s="152">
        <v>44769</v>
      </c>
      <c r="D98" s="150" t="s">
        <v>256</v>
      </c>
      <c r="E98" s="182">
        <v>14260.116</v>
      </c>
      <c r="F98" s="150"/>
      <c r="G98" s="150"/>
      <c r="H98" s="150"/>
      <c r="I98" s="150">
        <v>0</v>
      </c>
      <c r="J98" s="169"/>
    </row>
    <row r="99" spans="1:10" s="143" customFormat="1" ht="26.25">
      <c r="A99" s="150">
        <v>19</v>
      </c>
      <c r="B99" s="153" t="s">
        <v>215</v>
      </c>
      <c r="C99" s="152">
        <v>44798</v>
      </c>
      <c r="D99" s="150" t="s">
        <v>256</v>
      </c>
      <c r="E99" s="182">
        <v>14260.116</v>
      </c>
      <c r="F99" s="150"/>
      <c r="G99" s="150"/>
      <c r="H99" s="150"/>
      <c r="I99" s="150">
        <v>0</v>
      </c>
      <c r="J99" s="169"/>
    </row>
    <row r="100" spans="1:10" s="143" customFormat="1" ht="39">
      <c r="A100" s="150">
        <v>20</v>
      </c>
      <c r="B100" s="106" t="s">
        <v>231</v>
      </c>
      <c r="C100" s="157">
        <v>44623</v>
      </c>
      <c r="D100" s="104" t="s">
        <v>174</v>
      </c>
      <c r="E100" s="181">
        <v>1324.455</v>
      </c>
      <c r="F100" s="159"/>
      <c r="G100" s="104"/>
      <c r="H100" s="104"/>
      <c r="I100" s="104">
        <v>0</v>
      </c>
      <c r="J100" s="144"/>
    </row>
    <row r="101" spans="1:10" s="143" customFormat="1" ht="51.75">
      <c r="A101" s="104">
        <v>21</v>
      </c>
      <c r="B101" s="106" t="s">
        <v>241</v>
      </c>
      <c r="C101" s="157">
        <v>44635</v>
      </c>
      <c r="D101" s="104" t="s">
        <v>174</v>
      </c>
      <c r="E101" s="181">
        <v>24322</v>
      </c>
      <c r="F101" s="159"/>
      <c r="G101" s="104"/>
      <c r="H101" s="104"/>
      <c r="I101" s="104">
        <v>0</v>
      </c>
      <c r="J101" s="144"/>
    </row>
    <row r="102" spans="1:10" s="143" customFormat="1" ht="64.5">
      <c r="A102" s="104">
        <v>22</v>
      </c>
      <c r="B102" s="165" t="s">
        <v>242</v>
      </c>
      <c r="C102" s="157">
        <v>44662</v>
      </c>
      <c r="D102" s="150" t="s">
        <v>256</v>
      </c>
      <c r="E102" s="181">
        <v>5606.73</v>
      </c>
      <c r="F102" s="104"/>
      <c r="G102" s="104"/>
      <c r="H102" s="104"/>
      <c r="I102" s="104">
        <v>0</v>
      </c>
      <c r="J102" s="106"/>
    </row>
    <row r="103" spans="1:10" s="143" customFormat="1" ht="63.75">
      <c r="A103" s="163">
        <v>23</v>
      </c>
      <c r="B103" s="161" t="s">
        <v>243</v>
      </c>
      <c r="C103" s="164">
        <v>44662</v>
      </c>
      <c r="D103" s="150" t="s">
        <v>256</v>
      </c>
      <c r="E103" s="181">
        <v>12891.28</v>
      </c>
      <c r="F103" s="104"/>
      <c r="G103" s="104"/>
      <c r="H103" s="104"/>
      <c r="I103" s="104">
        <v>0</v>
      </c>
      <c r="J103" s="106"/>
    </row>
    <row r="104" spans="1:10" s="143" customFormat="1" ht="51.75">
      <c r="A104" s="104">
        <v>24</v>
      </c>
      <c r="B104" s="158" t="s">
        <v>228</v>
      </c>
      <c r="C104" s="157">
        <v>44665</v>
      </c>
      <c r="D104" s="104" t="s">
        <v>256</v>
      </c>
      <c r="E104" s="181">
        <v>975.006</v>
      </c>
      <c r="F104" s="104"/>
      <c r="G104" s="104"/>
      <c r="H104" s="104"/>
      <c r="I104" s="104">
        <v>1</v>
      </c>
      <c r="J104" s="106" t="s">
        <v>250</v>
      </c>
    </row>
    <row r="105" spans="1:10" ht="102">
      <c r="A105" s="149">
        <v>25</v>
      </c>
      <c r="B105" s="161" t="s">
        <v>244</v>
      </c>
      <c r="C105" s="151">
        <v>44672</v>
      </c>
      <c r="D105" s="104" t="s">
        <v>174</v>
      </c>
      <c r="E105" s="183">
        <v>15226.359</v>
      </c>
      <c r="F105" s="104"/>
      <c r="G105" s="104"/>
      <c r="H105" s="104"/>
      <c r="I105" s="104">
        <v>0</v>
      </c>
      <c r="J105" s="106"/>
    </row>
    <row r="106" spans="1:10" ht="102">
      <c r="A106" s="126">
        <v>26</v>
      </c>
      <c r="B106" s="161" t="s">
        <v>244</v>
      </c>
      <c r="C106" s="151">
        <v>44701</v>
      </c>
      <c r="D106" s="104" t="s">
        <v>174</v>
      </c>
      <c r="E106" s="184">
        <v>15226.359</v>
      </c>
      <c r="F106" s="104"/>
      <c r="G106" s="104"/>
      <c r="H106" s="104"/>
      <c r="I106" s="104">
        <v>0</v>
      </c>
      <c r="J106" s="106"/>
    </row>
    <row r="107" spans="1:10" ht="89.25">
      <c r="A107" s="127">
        <v>27</v>
      </c>
      <c r="B107" s="161" t="s">
        <v>245</v>
      </c>
      <c r="C107" s="151">
        <v>44706</v>
      </c>
      <c r="D107" s="104" t="s">
        <v>174</v>
      </c>
      <c r="E107" s="181">
        <v>2466.077</v>
      </c>
      <c r="F107" s="104"/>
      <c r="G107" s="104"/>
      <c r="H107" s="104"/>
      <c r="I107" s="104">
        <v>0</v>
      </c>
      <c r="J107" s="106"/>
    </row>
    <row r="108" spans="1:10" s="143" customFormat="1" ht="39">
      <c r="A108" s="127">
        <v>28</v>
      </c>
      <c r="B108" s="173" t="s">
        <v>251</v>
      </c>
      <c r="C108" s="151">
        <v>44753</v>
      </c>
      <c r="D108" s="104" t="s">
        <v>256</v>
      </c>
      <c r="E108" s="181">
        <v>975.006</v>
      </c>
      <c r="F108" s="104"/>
      <c r="G108" s="104"/>
      <c r="H108" s="104"/>
      <c r="I108" s="104">
        <v>0</v>
      </c>
      <c r="J108" s="106"/>
    </row>
    <row r="109" spans="1:10" s="143" customFormat="1" ht="102.75">
      <c r="A109" s="127">
        <v>29</v>
      </c>
      <c r="B109" s="175" t="s">
        <v>244</v>
      </c>
      <c r="C109" s="151">
        <v>44754</v>
      </c>
      <c r="D109" s="104" t="s">
        <v>174</v>
      </c>
      <c r="E109" s="181">
        <v>15226.36</v>
      </c>
      <c r="F109" s="104"/>
      <c r="G109" s="104"/>
      <c r="H109" s="104"/>
      <c r="I109" s="104">
        <v>0</v>
      </c>
      <c r="J109" s="106"/>
    </row>
    <row r="110" spans="1:10" s="143" customFormat="1" ht="39">
      <c r="A110" s="127">
        <v>30</v>
      </c>
      <c r="B110" s="173" t="s">
        <v>252</v>
      </c>
      <c r="C110" s="151">
        <v>44746</v>
      </c>
      <c r="D110" s="104" t="s">
        <v>256</v>
      </c>
      <c r="E110" s="181">
        <v>7296.36</v>
      </c>
      <c r="F110" s="104"/>
      <c r="G110" s="104"/>
      <c r="H110" s="104"/>
      <c r="I110" s="104">
        <v>0</v>
      </c>
      <c r="J110" s="106"/>
    </row>
    <row r="111" spans="1:10" s="143" customFormat="1" ht="39">
      <c r="A111" s="127">
        <v>31</v>
      </c>
      <c r="B111" s="175" t="s">
        <v>251</v>
      </c>
      <c r="C111" s="151">
        <v>44776</v>
      </c>
      <c r="D111" s="104" t="s">
        <v>256</v>
      </c>
      <c r="E111" s="181">
        <v>975.006</v>
      </c>
      <c r="F111" s="104"/>
      <c r="G111" s="104"/>
      <c r="H111" s="104"/>
      <c r="I111" s="104">
        <v>0</v>
      </c>
      <c r="J111" s="106"/>
    </row>
    <row r="112" spans="1:10" s="143" customFormat="1" ht="102.75">
      <c r="A112" s="127">
        <v>32</v>
      </c>
      <c r="B112" s="173" t="s">
        <v>244</v>
      </c>
      <c r="C112" s="151">
        <v>44785</v>
      </c>
      <c r="D112" s="104" t="s">
        <v>174</v>
      </c>
      <c r="E112" s="181">
        <v>15226.36</v>
      </c>
      <c r="F112" s="104"/>
      <c r="G112" s="104"/>
      <c r="H112" s="104"/>
      <c r="I112" s="104">
        <v>0</v>
      </c>
      <c r="J112" s="106"/>
    </row>
    <row r="113" spans="1:10" s="143" customFormat="1" ht="122.25">
      <c r="A113" s="127">
        <v>33</v>
      </c>
      <c r="B113" s="177" t="s">
        <v>253</v>
      </c>
      <c r="C113" s="151">
        <v>44788</v>
      </c>
      <c r="D113" s="104" t="s">
        <v>174</v>
      </c>
      <c r="E113" s="181">
        <v>6622.275</v>
      </c>
      <c r="F113" s="104"/>
      <c r="G113" s="104"/>
      <c r="H113" s="104"/>
      <c r="I113" s="104">
        <v>0</v>
      </c>
      <c r="J113" s="106"/>
    </row>
    <row r="114" spans="1:10" s="143" customFormat="1" ht="102.75">
      <c r="A114" s="127">
        <v>34</v>
      </c>
      <c r="B114" s="170" t="s">
        <v>255</v>
      </c>
      <c r="C114" s="151">
        <v>44823</v>
      </c>
      <c r="D114" s="104" t="s">
        <v>174</v>
      </c>
      <c r="E114" s="181">
        <v>1324.455</v>
      </c>
      <c r="F114" s="104"/>
      <c r="G114" s="104"/>
      <c r="H114" s="104"/>
      <c r="I114" s="104">
        <v>0</v>
      </c>
      <c r="J114" s="106"/>
    </row>
    <row r="115" spans="1:10" s="143" customFormat="1" ht="76.5">
      <c r="A115" s="127">
        <v>35</v>
      </c>
      <c r="B115" s="140" t="s">
        <v>259</v>
      </c>
      <c r="C115" s="151">
        <v>44825</v>
      </c>
      <c r="D115" s="104" t="s">
        <v>256</v>
      </c>
      <c r="E115" s="181">
        <v>93.114</v>
      </c>
      <c r="F115" s="104"/>
      <c r="G115" s="104"/>
      <c r="H115" s="104"/>
      <c r="I115" s="104"/>
      <c r="J115" s="106"/>
    </row>
    <row r="116" spans="1:10" s="143" customFormat="1" ht="76.5">
      <c r="A116" s="127">
        <v>36</v>
      </c>
      <c r="B116" s="140" t="s">
        <v>260</v>
      </c>
      <c r="C116" s="151">
        <v>44827</v>
      </c>
      <c r="D116" s="104" t="s">
        <v>256</v>
      </c>
      <c r="E116" s="181">
        <v>27.266</v>
      </c>
      <c r="F116" s="104"/>
      <c r="G116" s="104"/>
      <c r="H116" s="104"/>
      <c r="I116" s="104"/>
      <c r="J116" s="106"/>
    </row>
    <row r="117" spans="1:10" s="143" customFormat="1" ht="76.5">
      <c r="A117" s="127">
        <v>37</v>
      </c>
      <c r="B117" s="140" t="s">
        <v>261</v>
      </c>
      <c r="C117" s="151">
        <v>44827</v>
      </c>
      <c r="D117" s="104" t="s">
        <v>256</v>
      </c>
      <c r="E117" s="181">
        <v>177.276</v>
      </c>
      <c r="F117" s="104"/>
      <c r="G117" s="104"/>
      <c r="H117" s="104"/>
      <c r="I117" s="104"/>
      <c r="J117" s="106"/>
    </row>
    <row r="118" spans="1:10" s="143" customFormat="1" ht="76.5">
      <c r="A118" s="127">
        <v>38</v>
      </c>
      <c r="B118" s="140" t="s">
        <v>262</v>
      </c>
      <c r="C118" s="151">
        <v>44827</v>
      </c>
      <c r="D118" s="104" t="s">
        <v>256</v>
      </c>
      <c r="E118" s="181">
        <v>18.272</v>
      </c>
      <c r="F118" s="104"/>
      <c r="G118" s="104"/>
      <c r="H118" s="104"/>
      <c r="I118" s="104"/>
      <c r="J118" s="106"/>
    </row>
    <row r="119" spans="1:10" s="143" customFormat="1" ht="76.5">
      <c r="A119" s="127">
        <v>39</v>
      </c>
      <c r="B119" s="140" t="s">
        <v>263</v>
      </c>
      <c r="C119" s="151">
        <v>44827</v>
      </c>
      <c r="D119" s="104" t="s">
        <v>256</v>
      </c>
      <c r="E119" s="181">
        <v>196.108</v>
      </c>
      <c r="F119" s="104"/>
      <c r="G119" s="104"/>
      <c r="H119" s="104"/>
      <c r="I119" s="104"/>
      <c r="J119" s="106"/>
    </row>
    <row r="120" spans="1:10" s="143" customFormat="1" ht="76.5">
      <c r="A120" s="127">
        <v>40</v>
      </c>
      <c r="B120" s="140" t="s">
        <v>264</v>
      </c>
      <c r="C120" s="151">
        <v>44827</v>
      </c>
      <c r="D120" s="104" t="s">
        <v>256</v>
      </c>
      <c r="E120" s="181">
        <v>12.186</v>
      </c>
      <c r="F120" s="104"/>
      <c r="G120" s="104"/>
      <c r="H120" s="104"/>
      <c r="I120" s="104"/>
      <c r="J120" s="106"/>
    </row>
    <row r="121" spans="1:10" s="143" customFormat="1" ht="89.25">
      <c r="A121" s="127">
        <v>41</v>
      </c>
      <c r="B121" s="140" t="s">
        <v>265</v>
      </c>
      <c r="C121" s="151">
        <v>44827</v>
      </c>
      <c r="D121" s="104" t="s">
        <v>256</v>
      </c>
      <c r="E121" s="181">
        <v>219.994</v>
      </c>
      <c r="F121" s="104"/>
      <c r="G121" s="104"/>
      <c r="H121" s="104"/>
      <c r="I121" s="104"/>
      <c r="J121" s="106"/>
    </row>
    <row r="122" spans="1:10" s="143" customFormat="1" ht="75.75" customHeight="1">
      <c r="A122" s="127">
        <v>42</v>
      </c>
      <c r="B122" s="140" t="s">
        <v>266</v>
      </c>
      <c r="C122" s="151">
        <v>44827</v>
      </c>
      <c r="D122" s="104" t="s">
        <v>256</v>
      </c>
      <c r="E122" s="181">
        <v>97.506</v>
      </c>
      <c r="F122" s="104"/>
      <c r="G122" s="104"/>
      <c r="H122" s="104"/>
      <c r="I122" s="104"/>
      <c r="J122" s="106"/>
    </row>
    <row r="123" spans="1:10" s="143" customFormat="1" ht="76.5">
      <c r="A123" s="127">
        <v>43</v>
      </c>
      <c r="B123" s="140" t="s">
        <v>267</v>
      </c>
      <c r="C123" s="151">
        <v>44827</v>
      </c>
      <c r="D123" s="104" t="s">
        <v>256</v>
      </c>
      <c r="E123" s="181">
        <v>203.254</v>
      </c>
      <c r="F123" s="104"/>
      <c r="G123" s="104"/>
      <c r="H123" s="104"/>
      <c r="I123" s="104"/>
      <c r="J123" s="106"/>
    </row>
    <row r="124" spans="1:10" s="143" customFormat="1" ht="89.25">
      <c r="A124" s="127">
        <v>44</v>
      </c>
      <c r="B124" s="140" t="s">
        <v>268</v>
      </c>
      <c r="C124" s="151">
        <v>44827</v>
      </c>
      <c r="D124" s="104" t="s">
        <v>256</v>
      </c>
      <c r="E124" s="181">
        <v>31.06</v>
      </c>
      <c r="F124" s="104"/>
      <c r="G124" s="104"/>
      <c r="H124" s="104"/>
      <c r="I124" s="104"/>
      <c r="J124" s="106"/>
    </row>
    <row r="125" spans="1:10" s="143" customFormat="1" ht="77.25">
      <c r="A125" s="127">
        <v>45</v>
      </c>
      <c r="B125" s="106" t="s">
        <v>269</v>
      </c>
      <c r="C125" s="151">
        <v>44830</v>
      </c>
      <c r="D125" s="104" t="s">
        <v>256</v>
      </c>
      <c r="E125" s="181">
        <v>0.186</v>
      </c>
      <c r="F125" s="104"/>
      <c r="G125" s="104"/>
      <c r="H125" s="104"/>
      <c r="I125" s="104"/>
      <c r="J125" s="106"/>
    </row>
    <row r="126" spans="1:10" s="143" customFormat="1" ht="15">
      <c r="A126" s="127"/>
      <c r="B126" s="106"/>
      <c r="C126" s="151"/>
      <c r="D126" s="104"/>
      <c r="E126" s="181"/>
      <c r="F126" s="104"/>
      <c r="G126" s="104"/>
      <c r="H126" s="104"/>
      <c r="I126" s="104"/>
      <c r="J126" s="106"/>
    </row>
    <row r="127" spans="1:10" s="143" customFormat="1" ht="15">
      <c r="A127" s="127"/>
      <c r="B127" s="106"/>
      <c r="C127" s="151"/>
      <c r="D127" s="104"/>
      <c r="E127" s="172"/>
      <c r="F127" s="104"/>
      <c r="G127" s="104"/>
      <c r="H127" s="104"/>
      <c r="I127" s="104"/>
      <c r="J127" s="106"/>
    </row>
    <row r="128" spans="1:10" s="143" customFormat="1" ht="15">
      <c r="A128" s="127"/>
      <c r="B128" s="106"/>
      <c r="C128" s="151"/>
      <c r="D128" s="104"/>
      <c r="E128" s="172"/>
      <c r="F128" s="104"/>
      <c r="G128" s="104"/>
      <c r="H128" s="104"/>
      <c r="I128" s="104"/>
      <c r="J128" s="106"/>
    </row>
    <row r="129" spans="1:10" s="143" customFormat="1" ht="15">
      <c r="A129" s="127"/>
      <c r="B129" s="161"/>
      <c r="C129" s="151"/>
      <c r="D129" s="104"/>
      <c r="E129" s="172"/>
      <c r="F129" s="104"/>
      <c r="G129" s="104"/>
      <c r="H129" s="104"/>
      <c r="I129" s="104"/>
      <c r="J129" s="106"/>
    </row>
    <row r="130" spans="1:10" s="143" customFormat="1" ht="114.75">
      <c r="A130" s="127">
        <v>22</v>
      </c>
      <c r="B130" s="120" t="s">
        <v>193</v>
      </c>
      <c r="C130" s="142">
        <v>44629</v>
      </c>
      <c r="D130" s="124" t="s">
        <v>174</v>
      </c>
      <c r="E130" s="124">
        <v>88.46</v>
      </c>
      <c r="F130" s="124"/>
      <c r="G130" s="124"/>
      <c r="H130" s="124"/>
      <c r="I130" s="124">
        <v>0</v>
      </c>
      <c r="J130" s="120"/>
    </row>
    <row r="131" spans="1:10" s="143" customFormat="1" ht="102">
      <c r="A131" s="127">
        <v>23</v>
      </c>
      <c r="B131" s="120" t="s">
        <v>195</v>
      </c>
      <c r="C131" s="142">
        <v>44629</v>
      </c>
      <c r="D131" s="124" t="s">
        <v>174</v>
      </c>
      <c r="E131" s="124">
        <v>402</v>
      </c>
      <c r="F131" s="124"/>
      <c r="G131" s="124"/>
      <c r="H131" s="124"/>
      <c r="I131" s="124">
        <v>0</v>
      </c>
      <c r="J131" s="120"/>
    </row>
    <row r="132" spans="1:10" ht="15">
      <c r="A132" s="124"/>
      <c r="B132" s="120"/>
      <c r="C132" s="125"/>
      <c r="D132" s="124"/>
      <c r="E132" s="131"/>
      <c r="F132" s="124"/>
      <c r="G132" s="124"/>
      <c r="H132" s="124"/>
      <c r="I132" s="124"/>
      <c r="J132" s="124"/>
    </row>
    <row r="133" spans="1:10" ht="15">
      <c r="A133" s="104"/>
      <c r="B133" s="128"/>
      <c r="C133" s="129"/>
      <c r="D133" s="127"/>
      <c r="E133" s="132"/>
      <c r="F133" s="130"/>
      <c r="G133" s="124"/>
      <c r="H133" s="124"/>
      <c r="I133" s="124"/>
      <c r="J133" s="120"/>
    </row>
    <row r="134" spans="1:10" ht="15">
      <c r="A134" s="109"/>
      <c r="B134" s="114" t="s">
        <v>85</v>
      </c>
      <c r="C134" s="115"/>
      <c r="D134" s="115"/>
      <c r="E134" s="115">
        <f>SUM(E81:E133)</f>
        <v>214857.39799999987</v>
      </c>
      <c r="F134" s="115" t="s">
        <v>84</v>
      </c>
      <c r="G134" s="115"/>
      <c r="H134" s="115"/>
      <c r="I134" s="115">
        <f>SUM(I81:I133)</f>
        <v>1</v>
      </c>
      <c r="J134" s="114"/>
    </row>
    <row r="135" spans="1:10" ht="15.75">
      <c r="A135" s="109"/>
      <c r="B135" s="115" t="s">
        <v>88</v>
      </c>
      <c r="C135" s="115"/>
      <c r="D135" s="115"/>
      <c r="E135" s="166">
        <v>387136.796</v>
      </c>
      <c r="F135" s="115">
        <v>159356.719</v>
      </c>
      <c r="G135" s="115">
        <v>12922.679</v>
      </c>
      <c r="H135" s="115"/>
      <c r="I135" s="115">
        <v>128</v>
      </c>
      <c r="J135" s="109"/>
    </row>
    <row r="136" spans="1:10" ht="15">
      <c r="A136" s="105"/>
      <c r="B136" s="105"/>
      <c r="C136" s="105"/>
      <c r="D136" s="105"/>
      <c r="E136" s="105"/>
      <c r="F136" s="105"/>
      <c r="G136" s="105"/>
      <c r="H136" s="105"/>
      <c r="I136" s="105"/>
      <c r="J136" s="105"/>
    </row>
    <row r="137" spans="1:10" ht="15">
      <c r="A137" s="105"/>
      <c r="B137" s="105"/>
      <c r="C137" s="105"/>
      <c r="D137" s="105"/>
      <c r="E137" s="105"/>
      <c r="F137" s="105"/>
      <c r="G137" s="105"/>
      <c r="H137" s="105"/>
      <c r="I137" s="105"/>
      <c r="J137" s="105"/>
    </row>
    <row r="138" spans="1:10" ht="15">
      <c r="A138" s="262" t="s">
        <v>86</v>
      </c>
      <c r="B138" s="262"/>
      <c r="C138" s="246"/>
      <c r="D138" s="246"/>
      <c r="E138" s="246"/>
      <c r="F138" s="246"/>
      <c r="G138" s="246"/>
      <c r="H138" s="246"/>
      <c r="I138" s="246"/>
      <c r="J138" s="246"/>
    </row>
    <row r="139" spans="1:10" ht="15">
      <c r="A139" s="262" t="s">
        <v>92</v>
      </c>
      <c r="B139" s="262"/>
      <c r="C139" s="217" t="s">
        <v>94</v>
      </c>
      <c r="D139" s="217"/>
      <c r="E139" s="217" t="s">
        <v>95</v>
      </c>
      <c r="F139" s="217"/>
      <c r="G139" s="217"/>
      <c r="H139" s="217"/>
      <c r="I139" s="105"/>
      <c r="J139" s="105"/>
    </row>
    <row r="140" spans="1:10" ht="15">
      <c r="A140" s="105"/>
      <c r="B140" s="105"/>
      <c r="C140" s="105"/>
      <c r="D140" s="105"/>
      <c r="E140" s="105"/>
      <c r="F140" s="105"/>
      <c r="G140" s="105"/>
      <c r="H140" s="105"/>
      <c r="I140" s="105"/>
      <c r="J140" s="105"/>
    </row>
    <row r="141" spans="1:10" ht="15">
      <c r="A141" s="246" t="s">
        <v>89</v>
      </c>
      <c r="B141" s="246"/>
      <c r="C141" s="246"/>
      <c r="D141" s="246"/>
      <c r="E141" s="246"/>
      <c r="F141" s="105"/>
      <c r="G141" s="105"/>
      <c r="H141" s="105"/>
      <c r="I141" s="105"/>
      <c r="J141" s="105"/>
    </row>
    <row r="142" spans="1:10" ht="15">
      <c r="A142" s="246" t="s">
        <v>90</v>
      </c>
      <c r="B142" s="246"/>
      <c r="C142" s="246"/>
      <c r="D142" s="246"/>
      <c r="E142" s="246"/>
      <c r="F142" s="105"/>
      <c r="G142" s="105"/>
      <c r="H142" s="105"/>
      <c r="I142" s="105"/>
      <c r="J142" s="105"/>
    </row>
    <row r="143" spans="1:10" ht="15">
      <c r="A143" s="246" t="s">
        <v>91</v>
      </c>
      <c r="B143" s="246"/>
      <c r="C143" s="246" t="s">
        <v>93</v>
      </c>
      <c r="D143" s="246"/>
      <c r="E143" s="105"/>
      <c r="F143" s="105"/>
      <c r="G143" s="105"/>
      <c r="H143" s="105"/>
      <c r="I143" s="105"/>
      <c r="J143" s="105"/>
    </row>
    <row r="144" spans="1:10" ht="15">
      <c r="A144" s="105"/>
      <c r="B144" s="105"/>
      <c r="C144" s="105"/>
      <c r="D144" s="105"/>
      <c r="E144" s="105"/>
      <c r="F144" s="105"/>
      <c r="G144" s="105"/>
      <c r="H144" s="105"/>
      <c r="I144" s="105"/>
      <c r="J144" s="105"/>
    </row>
    <row r="145" spans="1:10" ht="15">
      <c r="A145" s="105"/>
      <c r="B145" s="105"/>
      <c r="C145" s="105"/>
      <c r="D145" s="105"/>
      <c r="E145" s="105"/>
      <c r="F145" s="105"/>
      <c r="G145" s="105"/>
      <c r="H145" s="105"/>
      <c r="I145" s="105"/>
      <c r="J145" s="105"/>
    </row>
    <row r="146" spans="1:10" ht="15">
      <c r="A146" s="116"/>
      <c r="B146" s="116"/>
      <c r="C146" s="116"/>
      <c r="D146" s="116"/>
      <c r="E146" s="116"/>
      <c r="F146" s="116"/>
      <c r="G146" s="116"/>
      <c r="H146" s="116"/>
      <c r="I146" s="116"/>
      <c r="J146" s="116"/>
    </row>
  </sheetData>
  <sheetProtection/>
  <mergeCells count="36">
    <mergeCell ref="A141:B141"/>
    <mergeCell ref="A142:B142"/>
    <mergeCell ref="F13:F14"/>
    <mergeCell ref="G13:H13"/>
    <mergeCell ref="C138:J138"/>
    <mergeCell ref="A139:B139"/>
    <mergeCell ref="B70:C70"/>
    <mergeCell ref="A16:J16"/>
    <mergeCell ref="C139:D139"/>
    <mergeCell ref="E139:H139"/>
    <mergeCell ref="A143:B143"/>
    <mergeCell ref="C143:D143"/>
    <mergeCell ref="C142:E142"/>
    <mergeCell ref="C141:E141"/>
    <mergeCell ref="A17:J17"/>
    <mergeCell ref="A71:J71"/>
    <mergeCell ref="A72:J72"/>
    <mergeCell ref="A79:J79"/>
    <mergeCell ref="A80:J80"/>
    <mergeCell ref="A138:B138"/>
    <mergeCell ref="A2:J2"/>
    <mergeCell ref="A4:J4"/>
    <mergeCell ref="A1:J1"/>
    <mergeCell ref="A3:J3"/>
    <mergeCell ref="A5:J5"/>
    <mergeCell ref="I13:I14"/>
    <mergeCell ref="J13:J14"/>
    <mergeCell ref="A7:C7"/>
    <mergeCell ref="A8:E8"/>
    <mergeCell ref="A9:E9"/>
    <mergeCell ref="E10:F10"/>
    <mergeCell ref="A13:A14"/>
    <mergeCell ref="B13:B14"/>
    <mergeCell ref="C13:C14"/>
    <mergeCell ref="D13:D14"/>
    <mergeCell ref="E13:E14"/>
  </mergeCells>
  <printOptions/>
  <pageMargins left="0.7086614173228347" right="0.5118110236220472" top="0.35433070866141736" bottom="0.35433070866141736" header="0.11811023622047245" footer="0.118110236220472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"/>
  <sheetViews>
    <sheetView tabSelected="1" zoomScale="110" zoomScaleNormal="110" zoomScalePageLayoutView="0" workbookViewId="0" topLeftCell="A1">
      <selection activeCell="E8" sqref="E8"/>
    </sheetView>
  </sheetViews>
  <sheetFormatPr defaultColWidth="9.140625" defaultRowHeight="15"/>
  <cols>
    <col min="1" max="1" width="5.28125" style="0" customWidth="1"/>
    <col min="2" max="2" width="13.57421875" style="0" customWidth="1"/>
    <col min="3" max="3" width="21.00390625" style="0" customWidth="1"/>
    <col min="4" max="4" width="21.8515625" style="0" customWidth="1"/>
    <col min="5" max="5" width="21.421875" style="0" customWidth="1"/>
    <col min="6" max="6" width="26.140625" style="0" customWidth="1"/>
    <col min="7" max="7" width="26.57421875" style="0" customWidth="1"/>
  </cols>
  <sheetData>
    <row r="1" spans="1:7" ht="15">
      <c r="A1" s="73"/>
      <c r="B1" s="73"/>
      <c r="C1" s="73"/>
      <c r="D1" s="73"/>
      <c r="E1" s="73"/>
      <c r="F1" s="73"/>
      <c r="G1" s="74" t="s">
        <v>124</v>
      </c>
    </row>
    <row r="2" spans="1:7" ht="15">
      <c r="A2" s="270" t="s">
        <v>96</v>
      </c>
      <c r="B2" s="270"/>
      <c r="C2" s="270"/>
      <c r="D2" s="270"/>
      <c r="E2" s="270"/>
      <c r="F2" s="270"/>
      <c r="G2" s="270"/>
    </row>
    <row r="3" spans="1:7" ht="15">
      <c r="A3" s="271"/>
      <c r="B3" s="271"/>
      <c r="C3" s="271"/>
      <c r="D3" s="271"/>
      <c r="E3" s="271"/>
      <c r="F3" s="271"/>
      <c r="G3" s="271"/>
    </row>
    <row r="4" spans="1:7" ht="16.5">
      <c r="A4" s="272" t="s">
        <v>246</v>
      </c>
      <c r="B4" s="273"/>
      <c r="C4" s="273"/>
      <c r="D4" s="273"/>
      <c r="E4" s="273"/>
      <c r="F4" s="273"/>
      <c r="G4" s="273"/>
    </row>
    <row r="5" spans="1:7" ht="15">
      <c r="A5" s="274" t="s">
        <v>97</v>
      </c>
      <c r="B5" s="274"/>
      <c r="C5" s="274"/>
      <c r="D5" s="274"/>
      <c r="E5" s="274"/>
      <c r="F5" s="274"/>
      <c r="G5" s="274"/>
    </row>
    <row r="6" spans="1:7" ht="380.25" customHeight="1">
      <c r="A6" s="9" t="s">
        <v>98</v>
      </c>
      <c r="B6" s="10" t="s">
        <v>99</v>
      </c>
      <c r="C6" s="10" t="s">
        <v>100</v>
      </c>
      <c r="D6" s="10" t="s">
        <v>101</v>
      </c>
      <c r="E6" s="10" t="s">
        <v>102</v>
      </c>
      <c r="F6" s="10" t="s">
        <v>103</v>
      </c>
      <c r="G6" s="10" t="s">
        <v>104</v>
      </c>
    </row>
    <row r="7" spans="1:7" ht="15">
      <c r="A7" s="11">
        <v>1</v>
      </c>
      <c r="B7" s="12">
        <f aca="true" t="shared" si="0" ref="B7:G7">A7+1</f>
        <v>2</v>
      </c>
      <c r="C7" s="12">
        <f t="shared" si="0"/>
        <v>3</v>
      </c>
      <c r="D7" s="12">
        <f t="shared" si="0"/>
        <v>4</v>
      </c>
      <c r="E7" s="12">
        <f t="shared" si="0"/>
        <v>5</v>
      </c>
      <c r="F7" s="12">
        <f t="shared" si="0"/>
        <v>6</v>
      </c>
      <c r="G7" s="12">
        <f t="shared" si="0"/>
        <v>7</v>
      </c>
    </row>
    <row r="8" spans="1:7" ht="25.5">
      <c r="A8" s="108">
        <v>1</v>
      </c>
      <c r="B8" s="10" t="s">
        <v>196</v>
      </c>
      <c r="C8" s="13">
        <v>283932.1</v>
      </c>
      <c r="D8" s="13">
        <v>155025.3</v>
      </c>
      <c r="E8" s="13">
        <v>87271.4</v>
      </c>
      <c r="F8" s="13">
        <v>0</v>
      </c>
      <c r="G8" s="14">
        <v>0.563</v>
      </c>
    </row>
  </sheetData>
  <sheetProtection/>
  <mergeCells count="3">
    <mergeCell ref="A2:G3"/>
    <mergeCell ref="A4:G4"/>
    <mergeCell ref="A5:G5"/>
  </mergeCells>
  <printOptions/>
  <pageMargins left="0.5118110236220472" right="0.5118110236220472" top="0.5511811023622047" bottom="0.5511811023622047" header="0.11811023622047245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Patorkin</dc:creator>
  <cp:keywords/>
  <dc:description/>
  <cp:lastModifiedBy>Левина Татьяна Михайловна</cp:lastModifiedBy>
  <cp:lastPrinted>2022-10-17T08:52:38Z</cp:lastPrinted>
  <dcterms:created xsi:type="dcterms:W3CDTF">2016-03-25T08:25:28Z</dcterms:created>
  <dcterms:modified xsi:type="dcterms:W3CDTF">2023-02-03T11:39:08Z</dcterms:modified>
  <cp:category/>
  <cp:version/>
  <cp:contentType/>
  <cp:contentStatus/>
</cp:coreProperties>
</file>