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155"/>
  </bookViews>
  <sheets>
    <sheet name="09.10.2023" sheetId="171" r:id="rId1"/>
  </sheets>
  <definedNames>
    <definedName name="_xlnm.Print_Area" localSheetId="0">'09.10.2023'!$A$1:$L$50</definedName>
  </definedNames>
  <calcPr calcId="14562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<sst xmlns="http://schemas.openxmlformats.org/spreadsheetml/2006/main" count="123" uniqueCount="40">
  <si>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</si>
  <si>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</si>
  <si>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</si>
  <si>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</si>
  <si>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</si>
  <si>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</si>
  <si>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</si>
  <si>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</si>
  <si>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</si>
  <si>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</si>
  <si>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</si>
  <si>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</si>
  <si>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</si>
  <si>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</si>
  <si>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</si>
  <si>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</si>
  <si>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</si>
  <si>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</si>
  <si>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</si>
  <si>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</si>
  <si>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</si>
  <si>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</si>
  <si>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</si>
  <si>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</si>
  <si>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</si>
  <si>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</si>
  <si>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</si>
  <si>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</si>
  <si>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</si>
  <si>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</si>
  <si>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</si>
  <si>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</si>
  <si>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</si>
  <si>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</si>
  <si>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</si>
  <si>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ДТ (евро)</t>
  </si>
  <si>
    <t>3. ООО "Дорисс-Нефтепродукт" (Мини АЗС)</t>
  </si>
  <si>
    <r>
      <t xml:space="preserve">ГАЗ (пропан)
</t>
    </r>
    <r>
      <rPr>
        <b/>
        <sz val="10"/>
        <rFont val="Arial"/>
        <family val="2"/>
        <charset val="204"/>
      </rPr>
      <t>Дороржный пр.10</t>
    </r>
  </si>
  <si>
    <t>по состоянию на 09.10.2023</t>
  </si>
  <si>
    <t>Цены на 06.10.2023,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</si>
</sst>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wrapText="1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19" zoomScaleSheetLayoutView="100" workbookViewId="0">
      <selection activeCell="H44" sqref="H44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5"/>
    </row>
    <row r="2" spans="1:13" ht="18" customHeight="1" x14ac:dyDescent="0.25">
      <c r="A2" s="69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78"/>
      <c r="H3" s="78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70" t="s">
        <v>29</v>
      </c>
      <c r="D4" s="71"/>
      <c r="E4" s="72" t="s">
        <v>39</v>
      </c>
      <c r="F4" s="73"/>
      <c r="G4" s="72" t="s">
        <v>3</v>
      </c>
      <c r="H4" s="73"/>
      <c r="I4" s="72" t="s">
        <v>10</v>
      </c>
      <c r="J4" s="73"/>
      <c r="K4" s="70" t="s">
        <v>30</v>
      </c>
      <c r="L4" s="74"/>
      <c r="M4" s="7" t="s">
        <v>5</v>
      </c>
    </row>
    <row r="5" spans="1:13" ht="15" thickBot="1" x14ac:dyDescent="0.25">
      <c r="A5" s="24">
        <v>1</v>
      </c>
      <c r="B5" s="25">
        <v>2</v>
      </c>
      <c r="C5" s="75">
        <v>3</v>
      </c>
      <c r="D5" s="76"/>
      <c r="E5" s="75">
        <v>4</v>
      </c>
      <c r="F5" s="76"/>
      <c r="G5" s="75">
        <v>5</v>
      </c>
      <c r="H5" s="76"/>
      <c r="I5" s="75">
        <v>6</v>
      </c>
      <c r="J5" s="76"/>
      <c r="K5" s="75">
        <v>7</v>
      </c>
      <c r="L5" s="77"/>
      <c r="M5" s="4">
        <v>8</v>
      </c>
    </row>
    <row r="6" spans="1:13" ht="14.25" x14ac:dyDescent="0.2">
      <c r="A6" s="26">
        <v>1</v>
      </c>
      <c r="B6" s="27" t="s">
        <v>6</v>
      </c>
      <c r="C6" s="79" t="s">
        <v>20</v>
      </c>
      <c r="D6" s="80"/>
      <c r="E6" s="79" t="s">
        <v>20</v>
      </c>
      <c r="F6" s="80"/>
      <c r="G6" s="79" t="s">
        <v>20</v>
      </c>
      <c r="H6" s="80"/>
      <c r="I6" s="81" t="s">
        <v>20</v>
      </c>
      <c r="J6" s="82"/>
      <c r="K6" s="81" t="s">
        <v>20</v>
      </c>
      <c r="L6" s="83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84">
        <v>50.05</v>
      </c>
      <c r="D8" s="85"/>
      <c r="E8" s="84">
        <v>52.85</v>
      </c>
      <c r="F8" s="85"/>
      <c r="G8" s="84">
        <v>52.85</v>
      </c>
      <c r="H8" s="85"/>
      <c r="I8" s="86">
        <f>ROUND((G8/E8*100),2)</f>
        <v>100</v>
      </c>
      <c r="J8" s="87"/>
      <c r="K8" s="86">
        <f>ROUND((G8/C8*100),2)</f>
        <v>105.59</v>
      </c>
      <c r="L8" s="88"/>
      <c r="M8" s="5"/>
    </row>
    <row r="9" spans="1:13" ht="15.75" customHeight="1" x14ac:dyDescent="0.2">
      <c r="A9" s="28">
        <v>4</v>
      </c>
      <c r="B9" s="29" t="s">
        <v>16</v>
      </c>
      <c r="C9" s="89">
        <v>57.9</v>
      </c>
      <c r="D9" s="90"/>
      <c r="E9" s="89">
        <v>66.7</v>
      </c>
      <c r="F9" s="90"/>
      <c r="G9" s="89">
        <v>66.7</v>
      </c>
      <c r="H9" s="90"/>
      <c r="I9" s="86">
        <f>ROUND((G9/E9*100),2)</f>
        <v>100</v>
      </c>
      <c r="J9" s="87"/>
      <c r="K9" s="86">
        <f>ROUND((G9/C9*100),2)</f>
        <v>115.2</v>
      </c>
      <c r="L9" s="88"/>
      <c r="M9" s="5"/>
    </row>
    <row r="10" spans="1:13" ht="14.25" x14ac:dyDescent="0.2">
      <c r="A10" s="33">
        <v>5</v>
      </c>
      <c r="B10" s="58" t="s">
        <v>18</v>
      </c>
      <c r="C10" s="59">
        <v>50.1</v>
      </c>
      <c r="D10" s="59">
        <v>51.8</v>
      </c>
      <c r="E10" s="59">
        <v>57.6</v>
      </c>
      <c r="F10" s="59">
        <v>60.1</v>
      </c>
      <c r="G10" s="59">
        <v>57.6</v>
      </c>
      <c r="H10" s="59">
        <v>60.1</v>
      </c>
      <c r="I10" s="60">
        <f>ROUND((G10/E10*100),2)</f>
        <v>100</v>
      </c>
      <c r="J10" s="60">
        <f>ROUND((H10/F10*100),2)</f>
        <v>100</v>
      </c>
      <c r="K10" s="60">
        <f>ROUND((G10/C10*100),2)</f>
        <v>114.97</v>
      </c>
      <c r="L10" s="61">
        <f>ROUND((H10/D10*100),2)</f>
        <v>116.02</v>
      </c>
      <c r="M10" s="5"/>
    </row>
    <row r="11" spans="1:13" ht="15" customHeight="1" thickBot="1" x14ac:dyDescent="0.25">
      <c r="A11" s="62">
        <v>5</v>
      </c>
      <c r="B11" s="29" t="s">
        <v>34</v>
      </c>
      <c r="C11" s="91"/>
      <c r="D11" s="91"/>
      <c r="E11" s="91">
        <v>26.8</v>
      </c>
      <c r="F11" s="91"/>
      <c r="G11" s="91">
        <v>26.8</v>
      </c>
      <c r="H11" s="91"/>
      <c r="I11" s="92">
        <f>ROUND((G11/E11*100),2)</f>
        <v>100</v>
      </c>
      <c r="J11" s="92"/>
      <c r="K11" s="91"/>
      <c r="L11" s="91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70" t="s">
        <v>29</v>
      </c>
      <c r="D13" s="71"/>
      <c r="E13" s="72" t="s">
        <v>39</v>
      </c>
      <c r="F13" s="73"/>
      <c r="G13" s="70" t="s">
        <v>3</v>
      </c>
      <c r="H13" s="71"/>
      <c r="I13" s="93" t="s">
        <v>4</v>
      </c>
      <c r="J13" s="93"/>
      <c r="K13" s="70" t="s">
        <v>30</v>
      </c>
      <c r="L13" s="74"/>
      <c r="M13" s="7" t="s">
        <v>5</v>
      </c>
    </row>
    <row r="14" spans="1:13" ht="15" thickBot="1" x14ac:dyDescent="0.25">
      <c r="A14" s="24">
        <v>1</v>
      </c>
      <c r="B14" s="25">
        <v>2</v>
      </c>
      <c r="C14" s="75">
        <v>3</v>
      </c>
      <c r="D14" s="76"/>
      <c r="E14" s="75">
        <v>4</v>
      </c>
      <c r="F14" s="76"/>
      <c r="G14" s="75">
        <v>5</v>
      </c>
      <c r="H14" s="76"/>
      <c r="I14" s="75">
        <v>6</v>
      </c>
      <c r="J14" s="76"/>
      <c r="K14" s="75">
        <v>7</v>
      </c>
      <c r="L14" s="77"/>
      <c r="M14" s="4">
        <v>8</v>
      </c>
    </row>
    <row r="15" spans="1:13" ht="14.25" x14ac:dyDescent="0.2">
      <c r="A15" s="26">
        <v>1</v>
      </c>
      <c r="B15" s="27" t="s">
        <v>6</v>
      </c>
      <c r="C15" s="94" t="s">
        <v>7</v>
      </c>
      <c r="D15" s="94"/>
      <c r="E15" s="94" t="s">
        <v>20</v>
      </c>
      <c r="F15" s="94"/>
      <c r="G15" s="94" t="s">
        <v>20</v>
      </c>
      <c r="H15" s="94"/>
      <c r="I15" s="95" t="s">
        <v>7</v>
      </c>
      <c r="J15" s="95"/>
      <c r="K15" s="95" t="s">
        <v>7</v>
      </c>
      <c r="L15" s="96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49.72</v>
      </c>
      <c r="G16" s="50"/>
      <c r="H16" s="50">
        <v>49.72</v>
      </c>
      <c r="I16" s="86">
        <f>ROUND((H16/F16*100),2)</f>
        <v>100</v>
      </c>
      <c r="J16" s="97"/>
      <c r="K16" s="86">
        <f>ROUND((H16/D16*100),2)</f>
        <v>104.39</v>
      </c>
      <c r="L16" s="98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54.46</v>
      </c>
      <c r="G17" s="51"/>
      <c r="H17" s="50">
        <v>54.46</v>
      </c>
      <c r="I17" s="86">
        <f t="shared" ref="I17:I18" si="0">ROUND((H17/F17*100),2)</f>
        <v>100</v>
      </c>
      <c r="J17" s="97"/>
      <c r="K17" s="86">
        <f t="shared" ref="K17:K18" si="1">ROUND((H17/D17*100),2)</f>
        <v>105.69</v>
      </c>
      <c r="L17" s="98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66.739999999999995</v>
      </c>
      <c r="G18" s="51"/>
      <c r="H18" s="52">
        <v>66.739999999999995</v>
      </c>
      <c r="I18" s="86">
        <f t="shared" si="0"/>
        <v>100</v>
      </c>
      <c r="J18" s="97"/>
      <c r="K18" s="86">
        <f t="shared" si="1"/>
        <v>114.73</v>
      </c>
      <c r="L18" s="98"/>
      <c r="M18" s="10"/>
    </row>
    <row r="19" spans="1:253" ht="15" thickBot="1" x14ac:dyDescent="0.25">
      <c r="A19" s="62">
        <v>5</v>
      </c>
      <c r="B19" s="29" t="s">
        <v>17</v>
      </c>
      <c r="C19" s="42"/>
      <c r="D19" s="64">
        <v>52.02</v>
      </c>
      <c r="E19" s="64" t="s">
        <v>23</v>
      </c>
      <c r="F19" s="64">
        <v>60.43</v>
      </c>
      <c r="G19" s="64" t="s">
        <v>23</v>
      </c>
      <c r="H19" s="64">
        <v>60.43</v>
      </c>
      <c r="I19" s="65"/>
      <c r="J19" s="65">
        <f>ROUND((H19/F19*100),2)</f>
        <v>100</v>
      </c>
      <c r="K19" s="65"/>
      <c r="L19" s="65">
        <f>ROUND((H19/D19*100),2)</f>
        <v>116.17</v>
      </c>
      <c r="M19" s="11"/>
    </row>
    <row r="20" spans="1:253" ht="28.5" customHeight="1" thickBot="1" x14ac:dyDescent="0.25">
      <c r="A20" s="21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70" t="s">
        <v>29</v>
      </c>
      <c r="D21" s="71"/>
      <c r="E21" s="72" t="s">
        <v>39</v>
      </c>
      <c r="F21" s="73"/>
      <c r="G21" s="70" t="s">
        <v>3</v>
      </c>
      <c r="H21" s="71"/>
      <c r="I21" s="93" t="s">
        <v>4</v>
      </c>
      <c r="J21" s="93"/>
      <c r="K21" s="70" t="s">
        <v>30</v>
      </c>
      <c r="L21" s="74"/>
      <c r="M21" s="7" t="s">
        <v>5</v>
      </c>
    </row>
    <row r="22" spans="1:253" ht="15" thickBot="1" x14ac:dyDescent="0.25">
      <c r="A22" s="24">
        <v>1</v>
      </c>
      <c r="B22" s="25">
        <v>2</v>
      </c>
      <c r="C22" s="75">
        <v>3</v>
      </c>
      <c r="D22" s="76"/>
      <c r="E22" s="75">
        <v>4</v>
      </c>
      <c r="F22" s="76"/>
      <c r="G22" s="75">
        <v>5</v>
      </c>
      <c r="H22" s="76"/>
      <c r="I22" s="75">
        <v>6</v>
      </c>
      <c r="J22" s="76"/>
      <c r="K22" s="75">
        <v>7</v>
      </c>
      <c r="L22" s="77"/>
      <c r="M22" s="4">
        <v>8</v>
      </c>
    </row>
    <row r="23" spans="1:253" ht="14.25" x14ac:dyDescent="0.2">
      <c r="A23" s="26">
        <v>1</v>
      </c>
      <c r="B23" s="27" t="s">
        <v>6</v>
      </c>
      <c r="C23" s="99" t="s">
        <v>7</v>
      </c>
      <c r="D23" s="99"/>
      <c r="E23" s="99" t="s">
        <v>20</v>
      </c>
      <c r="F23" s="99"/>
      <c r="G23" s="99" t="s">
        <v>20</v>
      </c>
      <c r="H23" s="99"/>
      <c r="I23" s="95" t="s">
        <v>7</v>
      </c>
      <c r="J23" s="95"/>
      <c r="K23" s="95" t="s">
        <v>7</v>
      </c>
      <c r="L23" s="96"/>
      <c r="M23" s="5"/>
    </row>
    <row r="24" spans="1:253" ht="13.5" customHeight="1" x14ac:dyDescent="0.2">
      <c r="A24" s="34">
        <v>2</v>
      </c>
      <c r="B24" s="35" t="s">
        <v>8</v>
      </c>
      <c r="C24" s="100">
        <v>46.1</v>
      </c>
      <c r="D24" s="101"/>
      <c r="E24" s="100">
        <v>55.99</v>
      </c>
      <c r="F24" s="101"/>
      <c r="G24" s="100">
        <v>55.99</v>
      </c>
      <c r="H24" s="101"/>
      <c r="I24" s="102">
        <f>ROUND((G24/E24*100),2)</f>
        <v>100</v>
      </c>
      <c r="J24" s="102"/>
      <c r="K24" s="102">
        <f>ROUND((G24/C24*100),2)</f>
        <v>121.45</v>
      </c>
      <c r="L24" s="103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104">
        <v>49.4</v>
      </c>
      <c r="D25" s="104"/>
      <c r="E25" s="100">
        <v>57.99</v>
      </c>
      <c r="F25" s="101"/>
      <c r="G25" s="100">
        <v>57.99</v>
      </c>
      <c r="H25" s="101"/>
      <c r="I25" s="102">
        <f>ROUND((G25/E25*100),2)</f>
        <v>100</v>
      </c>
      <c r="J25" s="102"/>
      <c r="K25" s="102">
        <f t="shared" ref="K25:K27" si="2">ROUND((G25/C25*100),2)</f>
        <v>117.39</v>
      </c>
      <c r="L25" s="103"/>
      <c r="M25" s="5"/>
    </row>
    <row r="26" spans="1:253" ht="14.25" x14ac:dyDescent="0.2">
      <c r="A26" s="33">
        <v>4</v>
      </c>
      <c r="B26" s="29" t="s">
        <v>33</v>
      </c>
      <c r="C26" s="100" t="s">
        <v>7</v>
      </c>
      <c r="D26" s="101"/>
      <c r="E26" s="100" t="s">
        <v>7</v>
      </c>
      <c r="F26" s="101"/>
      <c r="G26" s="100" t="s">
        <v>7</v>
      </c>
      <c r="H26" s="101"/>
      <c r="I26" s="102" t="s">
        <v>7</v>
      </c>
      <c r="J26" s="102"/>
      <c r="K26" s="102" t="s">
        <v>7</v>
      </c>
      <c r="L26" s="103"/>
      <c r="M26" s="14"/>
    </row>
    <row r="27" spans="1:253" ht="15" thickBot="1" x14ac:dyDescent="0.25">
      <c r="A27" s="33">
        <v>5</v>
      </c>
      <c r="B27" s="58" t="s">
        <v>32</v>
      </c>
      <c r="C27" s="105">
        <v>52</v>
      </c>
      <c r="D27" s="105"/>
      <c r="E27" s="105">
        <v>67</v>
      </c>
      <c r="F27" s="105"/>
      <c r="G27" s="100">
        <v>67</v>
      </c>
      <c r="H27" s="101"/>
      <c r="I27" s="102">
        <f>ROUND((G27/E27*100),2)</f>
        <v>100</v>
      </c>
      <c r="J27" s="102"/>
      <c r="K27" s="102">
        <f t="shared" si="2"/>
        <v>128.85</v>
      </c>
      <c r="L27" s="103"/>
      <c r="M27" s="6"/>
    </row>
    <row r="28" spans="1:253" ht="28.5" customHeight="1" thickBot="1" x14ac:dyDescent="0.25">
      <c r="A28" s="63">
        <v>5</v>
      </c>
      <c r="B28" s="68" t="s">
        <v>37</v>
      </c>
      <c r="C28" s="106"/>
      <c r="D28" s="106"/>
      <c r="E28" s="91">
        <v>25</v>
      </c>
      <c r="F28" s="91"/>
      <c r="G28" s="123">
        <v>25</v>
      </c>
      <c r="H28" s="124"/>
      <c r="I28" s="107">
        <f>ROUND((G28/E28*100),2)</f>
        <v>100</v>
      </c>
      <c r="J28" s="107"/>
      <c r="K28" s="108"/>
      <c r="L28" s="108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70" t="s">
        <v>29</v>
      </c>
      <c r="D30" s="109"/>
      <c r="E30" s="72" t="s">
        <v>39</v>
      </c>
      <c r="F30" s="73"/>
      <c r="G30" s="109" t="s">
        <v>3</v>
      </c>
      <c r="H30" s="71"/>
      <c r="I30" s="93" t="s">
        <v>4</v>
      </c>
      <c r="J30" s="93"/>
      <c r="K30" s="70" t="s">
        <v>30</v>
      </c>
      <c r="L30" s="74"/>
      <c r="M30" s="2"/>
      <c r="R30" s="19"/>
    </row>
    <row r="31" spans="1:253" ht="15" thickBot="1" x14ac:dyDescent="0.25">
      <c r="A31" s="24">
        <v>1</v>
      </c>
      <c r="B31" s="25">
        <v>2</v>
      </c>
      <c r="C31" s="75">
        <v>3</v>
      </c>
      <c r="D31" s="76"/>
      <c r="E31" s="110">
        <v>4</v>
      </c>
      <c r="F31" s="111"/>
      <c r="G31" s="75">
        <v>5</v>
      </c>
      <c r="H31" s="76"/>
      <c r="I31" s="75">
        <v>6</v>
      </c>
      <c r="J31" s="76"/>
      <c r="K31" s="75">
        <v>7</v>
      </c>
      <c r="L31" s="77"/>
      <c r="M31" s="2"/>
    </row>
    <row r="32" spans="1:253" ht="14.25" x14ac:dyDescent="0.2">
      <c r="A32" s="26">
        <v>1</v>
      </c>
      <c r="B32" s="27" t="s">
        <v>6</v>
      </c>
      <c r="C32" s="99" t="s">
        <v>20</v>
      </c>
      <c r="D32" s="99"/>
      <c r="E32" s="99" t="s">
        <v>20</v>
      </c>
      <c r="F32" s="99"/>
      <c r="G32" s="99" t="s">
        <v>20</v>
      </c>
      <c r="H32" s="99"/>
      <c r="I32" s="95" t="s">
        <v>7</v>
      </c>
      <c r="J32" s="95"/>
      <c r="K32" s="95" t="s">
        <v>7</v>
      </c>
      <c r="L32" s="96"/>
      <c r="M32" s="2"/>
    </row>
    <row r="33" spans="1:13" ht="14.25" x14ac:dyDescent="0.2">
      <c r="A33" s="28">
        <v>2</v>
      </c>
      <c r="B33" s="29" t="s">
        <v>8</v>
      </c>
      <c r="C33" s="104">
        <v>44.5</v>
      </c>
      <c r="D33" s="104"/>
      <c r="E33" s="104">
        <v>46.95</v>
      </c>
      <c r="F33" s="104"/>
      <c r="G33" s="104">
        <v>46.95</v>
      </c>
      <c r="H33" s="104"/>
      <c r="I33" s="92">
        <f>ROUND((G33/E33*100),2)</f>
        <v>100</v>
      </c>
      <c r="J33" s="92"/>
      <c r="K33" s="92">
        <f>ROUND((G33/C33*100),2)</f>
        <v>105.51</v>
      </c>
      <c r="L33" s="112"/>
      <c r="M33" s="2"/>
    </row>
    <row r="34" spans="1:13" ht="14.25" x14ac:dyDescent="0.2">
      <c r="A34" s="28">
        <v>3</v>
      </c>
      <c r="B34" s="29" t="s">
        <v>9</v>
      </c>
      <c r="C34" s="104">
        <v>47.5</v>
      </c>
      <c r="D34" s="104"/>
      <c r="E34" s="104">
        <v>50.9</v>
      </c>
      <c r="F34" s="104"/>
      <c r="G34" s="104">
        <v>50.9</v>
      </c>
      <c r="H34" s="104"/>
      <c r="I34" s="92">
        <f t="shared" ref="I34:I35" si="3">ROUND((G34/E34*100),2)</f>
        <v>100</v>
      </c>
      <c r="J34" s="92"/>
      <c r="K34" s="92">
        <f t="shared" ref="K34:K35" si="4">ROUND((G34/C34*100),2)</f>
        <v>107.16</v>
      </c>
      <c r="L34" s="112"/>
      <c r="M34" s="2"/>
    </row>
    <row r="35" spans="1:13" ht="14.25" x14ac:dyDescent="0.2">
      <c r="A35" s="62">
        <v>4</v>
      </c>
      <c r="B35" s="29" t="s">
        <v>35</v>
      </c>
      <c r="C35" s="104">
        <v>49.5</v>
      </c>
      <c r="D35" s="104"/>
      <c r="E35" s="104">
        <v>58.69</v>
      </c>
      <c r="F35" s="104"/>
      <c r="G35" s="104">
        <v>58.69</v>
      </c>
      <c r="H35" s="104"/>
      <c r="I35" s="92">
        <f t="shared" si="3"/>
        <v>100</v>
      </c>
      <c r="J35" s="92"/>
      <c r="K35" s="92">
        <f t="shared" si="4"/>
        <v>118.57</v>
      </c>
      <c r="L35" s="112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70" t="s">
        <v>21</v>
      </c>
      <c r="D37" s="71"/>
      <c r="E37" s="119" t="s">
        <v>25</v>
      </c>
      <c r="F37" s="120"/>
      <c r="G37" s="70" t="s">
        <v>3</v>
      </c>
      <c r="H37" s="71"/>
      <c r="I37" s="93" t="s">
        <v>4</v>
      </c>
      <c r="J37" s="93"/>
      <c r="K37" s="70" t="s">
        <v>22</v>
      </c>
      <c r="L37" s="74"/>
      <c r="M37" s="2"/>
    </row>
    <row r="38" spans="1:13" ht="15" hidden="1" customHeight="1" thickBot="1" x14ac:dyDescent="0.25">
      <c r="A38" s="24">
        <v>1</v>
      </c>
      <c r="B38" s="25">
        <v>2</v>
      </c>
      <c r="C38" s="75">
        <v>3</v>
      </c>
      <c r="D38" s="76"/>
      <c r="E38" s="75">
        <v>4</v>
      </c>
      <c r="F38" s="76"/>
      <c r="G38" s="75">
        <v>5</v>
      </c>
      <c r="H38" s="76"/>
      <c r="I38" s="75">
        <v>6</v>
      </c>
      <c r="J38" s="76"/>
      <c r="K38" s="75">
        <v>7</v>
      </c>
      <c r="L38" s="77"/>
      <c r="M38" s="2"/>
    </row>
    <row r="39" spans="1:13" ht="14.25" hidden="1" x14ac:dyDescent="0.2">
      <c r="A39" s="36">
        <v>1</v>
      </c>
      <c r="B39" s="37" t="s">
        <v>6</v>
      </c>
      <c r="C39" s="113" t="s">
        <v>7</v>
      </c>
      <c r="D39" s="113"/>
      <c r="E39" s="113" t="s">
        <v>7</v>
      </c>
      <c r="F39" s="113"/>
      <c r="G39" s="113" t="s">
        <v>7</v>
      </c>
      <c r="H39" s="113"/>
      <c r="I39" s="114" t="s">
        <v>7</v>
      </c>
      <c r="J39" s="114"/>
      <c r="K39" s="114" t="s">
        <v>7</v>
      </c>
      <c r="L39" s="115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66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100">
        <v>45.99</v>
      </c>
      <c r="D41" s="101"/>
      <c r="E41" s="100">
        <v>49.99</v>
      </c>
      <c r="F41" s="101"/>
      <c r="G41" s="100"/>
      <c r="H41" s="101"/>
      <c r="I41" s="86">
        <f>G41/E41*100</f>
        <v>0</v>
      </c>
      <c r="J41" s="87"/>
      <c r="K41" s="92">
        <f>G41/C41*100</f>
        <v>0</v>
      </c>
      <c r="L41" s="112"/>
      <c r="M41" s="2"/>
    </row>
    <row r="42" spans="1:13" ht="14.25" hidden="1" x14ac:dyDescent="0.2">
      <c r="A42" s="28">
        <v>4</v>
      </c>
      <c r="B42" s="29" t="s">
        <v>16</v>
      </c>
      <c r="C42" s="100">
        <v>53.49</v>
      </c>
      <c r="D42" s="101"/>
      <c r="E42" s="100">
        <v>57.99</v>
      </c>
      <c r="F42" s="101"/>
      <c r="G42" s="100"/>
      <c r="H42" s="101"/>
      <c r="I42" s="86" t="s">
        <v>20</v>
      </c>
      <c r="J42" s="87"/>
      <c r="K42" s="92">
        <f>G42/C42*100</f>
        <v>0</v>
      </c>
      <c r="L42" s="112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117">
        <v>47.49</v>
      </c>
      <c r="D43" s="117"/>
      <c r="E43" s="54">
        <v>57.99</v>
      </c>
      <c r="F43" s="54">
        <v>50.99</v>
      </c>
      <c r="G43" s="67"/>
      <c r="H43" s="67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70" t="s">
        <v>29</v>
      </c>
      <c r="D45" s="109"/>
      <c r="E45" s="72" t="s">
        <v>39</v>
      </c>
      <c r="F45" s="73"/>
      <c r="G45" s="109" t="s">
        <v>3</v>
      </c>
      <c r="H45" s="71"/>
      <c r="I45" s="118" t="s">
        <v>4</v>
      </c>
      <c r="J45" s="118"/>
      <c r="K45" s="70" t="s">
        <v>30</v>
      </c>
      <c r="L45" s="74"/>
    </row>
    <row r="46" spans="1:13" ht="13.5" thickBot="1" x14ac:dyDescent="0.25">
      <c r="A46" s="24">
        <v>1</v>
      </c>
      <c r="B46" s="25">
        <v>2</v>
      </c>
      <c r="C46" s="75">
        <v>3</v>
      </c>
      <c r="D46" s="76"/>
      <c r="E46" s="110">
        <v>4</v>
      </c>
      <c r="F46" s="111"/>
      <c r="G46" s="75">
        <v>5</v>
      </c>
      <c r="H46" s="76"/>
      <c r="I46" s="75">
        <v>6</v>
      </c>
      <c r="J46" s="76"/>
      <c r="K46" s="75">
        <v>7</v>
      </c>
      <c r="L46" s="77"/>
    </row>
    <row r="47" spans="1:13" x14ac:dyDescent="0.2">
      <c r="A47" s="28">
        <v>1</v>
      </c>
      <c r="B47" s="29" t="s">
        <v>6</v>
      </c>
      <c r="C47" s="104" t="s">
        <v>20</v>
      </c>
      <c r="D47" s="104"/>
      <c r="E47" s="104" t="s">
        <v>7</v>
      </c>
      <c r="F47" s="104"/>
      <c r="G47" s="104" t="s">
        <v>20</v>
      </c>
      <c r="H47" s="104"/>
      <c r="I47" s="91" t="s">
        <v>7</v>
      </c>
      <c r="J47" s="91"/>
      <c r="K47" s="91" t="s">
        <v>7</v>
      </c>
      <c r="L47" s="116"/>
    </row>
    <row r="48" spans="1:13" x14ac:dyDescent="0.2">
      <c r="A48" s="28">
        <v>2</v>
      </c>
      <c r="B48" s="29" t="s">
        <v>8</v>
      </c>
      <c r="C48" s="100">
        <v>46.5</v>
      </c>
      <c r="D48" s="101"/>
      <c r="E48" s="100">
        <v>49.2</v>
      </c>
      <c r="F48" s="101"/>
      <c r="G48" s="100">
        <v>49.2</v>
      </c>
      <c r="H48" s="101"/>
      <c r="I48" s="92">
        <f>ROUND((G48/E48*100),2)</f>
        <v>100</v>
      </c>
      <c r="J48" s="92"/>
      <c r="K48" s="92">
        <f>ROUND((G48/C48*100),2)</f>
        <v>105.81</v>
      </c>
      <c r="L48" s="112"/>
    </row>
    <row r="49" spans="1:12" x14ac:dyDescent="0.2">
      <c r="A49" s="28">
        <v>3</v>
      </c>
      <c r="B49" s="29" t="s">
        <v>9</v>
      </c>
      <c r="C49" s="100">
        <v>49.7</v>
      </c>
      <c r="D49" s="101"/>
      <c r="E49" s="100">
        <v>52.55</v>
      </c>
      <c r="F49" s="101"/>
      <c r="G49" s="100">
        <v>52.55</v>
      </c>
      <c r="H49" s="101"/>
      <c r="I49" s="92">
        <f t="shared" ref="I49:I50" si="5">ROUND((G49/E49*100),2)</f>
        <v>100</v>
      </c>
      <c r="J49" s="92"/>
      <c r="K49" s="92">
        <f>ROUND((G49/C49*100),2)</f>
        <v>105.73</v>
      </c>
      <c r="L49" s="112"/>
    </row>
    <row r="50" spans="1:12" ht="13.5" thickBot="1" x14ac:dyDescent="0.25">
      <c r="A50" s="30">
        <v>4</v>
      </c>
      <c r="B50" s="31" t="s">
        <v>35</v>
      </c>
      <c r="C50" s="121">
        <v>50.9</v>
      </c>
      <c r="D50" s="122"/>
      <c r="E50" s="121">
        <v>60</v>
      </c>
      <c r="F50" s="122"/>
      <c r="G50" s="121">
        <v>60</v>
      </c>
      <c r="H50" s="122"/>
      <c r="I50" s="92">
        <f t="shared" si="5"/>
        <v>100</v>
      </c>
      <c r="J50" s="92"/>
      <c r="K50" s="92">
        <f>ROUND((G50/C50*100),2)</f>
        <v>117.88</v>
      </c>
      <c r="L50" s="112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09.10.2023</vt:lpstr>
      <vt:lpstr>'09.10.2023'!Область_печати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2023-10-13T05:56:51Z</dcterms:modified>
</cp:coreProperties>
</file>