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зничная торговля" sheetId="1" r:id="rId1"/>
    <sheet name="обществ.питание" sheetId="2" r:id="rId2"/>
    <sheet name="бытовка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" sheetId="8" r:id="rId8"/>
    <sheet name="ТО местных производителей" sheetId="9" r:id="rId9"/>
  </sheets>
  <definedNames>
    <definedName name="_xlnm.Print_Area" localSheetId="3">'АЗС'!$A$1:$H$9</definedName>
    <definedName name="_xlnm.Print_Area" localSheetId="2">'бытовка'!$A$1:$H$19</definedName>
    <definedName name="_xlnm.Print_Area" localSheetId="7">'НТО'!$A$1:$H$13</definedName>
    <definedName name="_xlnm.Print_Area" localSheetId="1">'обществ.питание'!$A$1:$H$15</definedName>
    <definedName name="_xlnm.Print_Area" localSheetId="6">'оптовые предприятия'!$A$1:$G$5</definedName>
    <definedName name="_xlnm.Print_Area" localSheetId="8">'ТО местных производителей'!$A$1:$I$15</definedName>
    <definedName name="_xlnm.Print_Area" localSheetId="4">'ярмарки'!$A$1:$G$7</definedName>
  </definedNames>
  <calcPr fullCalcOnLoad="1"/>
</workbook>
</file>

<file path=xl/sharedStrings.xml><?xml version="1.0" encoding="utf-8"?>
<sst xmlns="http://schemas.openxmlformats.org/spreadsheetml/2006/main" count="943" uniqueCount="559">
  <si>
    <t>№ п/п</t>
  </si>
  <si>
    <t>Количество торговых мест</t>
  </si>
  <si>
    <t>Принадлежность (форма собственности)</t>
  </si>
  <si>
    <t>Адрес, телефон</t>
  </si>
  <si>
    <t>Режим работы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</si>
  <si>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</si>
  <si>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</si>
  <si>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</si>
  <si>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</si>
  <si>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</si>
  <si>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</si>
  <si>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</si>
  <si>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</si>
  <si>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</si>
  <si>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</si>
  <si>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Адрес, телефон </t>
  </si>
  <si>
    <t xml:space="preserve">Общая площадь  </t>
  </si>
  <si>
    <t>Приложение 2</t>
  </si>
  <si>
    <t>Приложение 3</t>
  </si>
  <si>
    <t>Приложение 5</t>
  </si>
  <si>
    <t>Приложение 6</t>
  </si>
  <si>
    <t>Наименование АЗС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</si>
  <si>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</si>
  <si>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</si>
  <si>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приложение 1</t>
  </si>
  <si>
    <t>приложение 4</t>
  </si>
  <si>
    <t>Наименование предприятия розничной торговли</t>
  </si>
  <si>
    <t>Общая площадь, кв.м.</t>
  </si>
  <si>
    <t>Торговая площадь, кв.м.</t>
  </si>
  <si>
    <t>Ассортимент (прод.товары/непрод.)</t>
  </si>
  <si>
    <t>Принадлежность, ФИО руководителя</t>
  </si>
  <si>
    <t>Приложение 7</t>
  </si>
  <si>
    <t>Количество топливно-раздаточных колонок, ед</t>
  </si>
  <si>
    <t>Приложение 8</t>
  </si>
  <si>
    <t>Принадлежность места размещения (форма собственности)</t>
  </si>
  <si>
    <t>тип НТО</t>
  </si>
  <si>
    <t>режим работы</t>
  </si>
  <si>
    <t>Место размещения НТО, адрес</t>
  </si>
  <si>
    <t>Площадь НТО, кв.м.</t>
  </si>
  <si>
    <t>Специализация НТО</t>
  </si>
  <si>
    <t>Принадлежность            ( частная, муниципальная, государственная неразграниченная)</t>
  </si>
  <si>
    <t>В список включаются предприятия общественного питания только открытой сети (не включаются объекты общепита в школах, больницах, предприятиях для ограниченного  посещения)</t>
  </si>
  <si>
    <t>Список предприятий торговли местных производителей</t>
  </si>
  <si>
    <t>Тип и наименование предприятия розничной торговли</t>
  </si>
  <si>
    <t>Под  предприятиями торговли местных производителей понимаются стационарные и нестационарные, продовольственные и непродовольственные торговые объекты, в т.ч. фирменные магазины, отделы, киоски, павильоны, мобильные объекты в которых представленность продукции местных производителей, брендов занимает не менее 50 процентов от общего ассортимента, а также магазины местных товаропроизводителей вне зависимости от доли представленности, например «Санар», «Акконд» «Дикий лось», «Чебоксарский трикотаж» и др.</t>
  </si>
  <si>
    <t>Анастасовское СП</t>
  </si>
  <si>
    <t>Магазин № 16 "Товары повседневного спроса"</t>
  </si>
  <si>
    <t>Кооперативная - Порецкое райпо</t>
  </si>
  <si>
    <t>Порецкий район, д. Бахмутово, ул. Бахмутово, д. 49, тел. 9373970413</t>
  </si>
  <si>
    <t>8.00 - 18.00</t>
  </si>
  <si>
    <t>Мосина А.Ю.</t>
  </si>
  <si>
    <t>Смешанные товары</t>
  </si>
  <si>
    <t>Магазин № 17 "Товары повседневного спроса"</t>
  </si>
  <si>
    <t>Порецкий район, с. Анастасово, ул. Анастасово-1, д. 28А, тел. 9063875650</t>
  </si>
  <si>
    <t>Магазин № 19 "Товары повседневного спроса"</t>
  </si>
  <si>
    <t>Порецкий район, с. Анастасово, ул. Анастасово-2, д. 54А, тел. 9373918727</t>
  </si>
  <si>
    <t>Магазин № 20 "Товары повседневного спроса"</t>
  </si>
  <si>
    <t>Порецкий район, д. Коровино, ул. Коровино, д. 73А, тел. 9603000989</t>
  </si>
  <si>
    <t>Козловское СП</t>
  </si>
  <si>
    <t>Магазин № 43 "Продукты"</t>
  </si>
  <si>
    <t>Порецкий район, с. Ряпино, ул. Ульянова, д.29А,  тел. 9373970383</t>
  </si>
  <si>
    <t>Продовольственные товары</t>
  </si>
  <si>
    <t>Магазин № 41 "Продукты"</t>
  </si>
  <si>
    <t>Порецкий район, с. Козловка, ул. Гайдара, д. 1А,  тел. 9373970385</t>
  </si>
  <si>
    <t>Магазин № 39 "Продукты"</t>
  </si>
  <si>
    <t>Порецкий район, д. Мачкасы, ул. Центральная, тел. 9373970384</t>
  </si>
  <si>
    <t>Кудеихинское СП</t>
  </si>
  <si>
    <t>Магазин № 54 "Продукты"</t>
  </si>
  <si>
    <t>Порецкий район, с. Кудеиха, ул. Афанасьева, д. 33, тел. 9373970377</t>
  </si>
  <si>
    <t>Магазин № 55 "Продукты"</t>
  </si>
  <si>
    <t>Порецкий район, с. Кудеиха, ул. Ленина, д. 7, тел. 9279988109</t>
  </si>
  <si>
    <t>Магазин № 58 "Продукты"</t>
  </si>
  <si>
    <t>Порецкий район, д. Кожевенное, ул. Чапаева, д. 68, тел. 9373970378</t>
  </si>
  <si>
    <t>8.00 - 17.00</t>
  </si>
  <si>
    <t>Торговый павильон "Продукты"</t>
  </si>
  <si>
    <t>Частная - ИП Нестеров Ю.А.</t>
  </si>
  <si>
    <t>Порецкий район, с. Кудеиха, ул. Ленина</t>
  </si>
  <si>
    <t>Нестеров Ю.А.</t>
  </si>
  <si>
    <t>Порецкий район, с. Кудеиха, ул. Почтовая</t>
  </si>
  <si>
    <t xml:space="preserve">Продовоьлственные товары </t>
  </si>
  <si>
    <t>Магазин "Ассорти"</t>
  </si>
  <si>
    <t>Частная - ИП Лушников С.А.</t>
  </si>
  <si>
    <t>Продовольственные товары, бытовая химия</t>
  </si>
  <si>
    <t>Мишуковское СП</t>
  </si>
  <si>
    <t>Магазин № 30 "Товары повседневного спроса"</t>
  </si>
  <si>
    <t>Порецкий район, с. Мишуково, ул. Северная, д. 2А, тел. 9373970397</t>
  </si>
  <si>
    <t>Магазин № 34 "Продукты"</t>
  </si>
  <si>
    <t>Порецкий район, д. Ивановка, ул. Советская, д. 10А, тел. 9373918698</t>
  </si>
  <si>
    <t>Напольновское СП</t>
  </si>
  <si>
    <t>Магазин "Союз"</t>
  </si>
  <si>
    <t>Частная - ИП Маколкина В.А.</t>
  </si>
  <si>
    <t>Порецкий район, с. Напольное, ул. Ленина, д. 26А</t>
  </si>
  <si>
    <t>7.00 - 22.00</t>
  </si>
  <si>
    <t>Магазин № 45 "Товары повседневного спроса"</t>
  </si>
  <si>
    <t>Порецкий район, с. Напольное, ул. Ленина, д. 18А, тел. 8.9373918665</t>
  </si>
  <si>
    <t>Магазин № 46 "Товары повседневного спроса"</t>
  </si>
  <si>
    <t>Порецкий район, с. Напольное, ул. Арлашкина, д. 129, тел. 8.9373970388</t>
  </si>
  <si>
    <t>Никулинское СП</t>
  </si>
  <si>
    <t>Магазин № 36 "Продукты"</t>
  </si>
  <si>
    <t>Порецкий район, с. Никулино, ул. Садовая, д.45 тел. 9603056869</t>
  </si>
  <si>
    <t>Магазин "Дубок"</t>
  </si>
  <si>
    <t>Частная - ИП Васильев А. Л.</t>
  </si>
  <si>
    <t xml:space="preserve">Порецкий район, с. Никулино, ул. Николаева, д.37 </t>
  </si>
  <si>
    <t>Васильев А. Л.</t>
  </si>
  <si>
    <t>Октябрьское СП</t>
  </si>
  <si>
    <t>Магазин № 21 "Товары повседневного спроса"</t>
  </si>
  <si>
    <t>Порецкий район, с. Октябрьское, ул. Октябрьская, д. 89 А, тел. 9373970402</t>
  </si>
  <si>
    <t>Магазин № 23 "Товары повседневного спроса"</t>
  </si>
  <si>
    <t>Порецкий район, с. Антипинка, ул. Аврова, д. 49Б, тел. 9373970400</t>
  </si>
  <si>
    <t xml:space="preserve">Магазин "Берёзка"  </t>
  </si>
  <si>
    <t>Частная - ЧП Абрамов Н.В.</t>
  </si>
  <si>
    <t>Порецкий район, с. Антипинка, ул. Аврова, д. 57</t>
  </si>
  <si>
    <t>Абрамов Н.В.</t>
  </si>
  <si>
    <t>Порецкое СП</t>
  </si>
  <si>
    <t>Магазин "Бристоль"</t>
  </si>
  <si>
    <t>Частная - ООО "Альбион 2002"</t>
  </si>
  <si>
    <t>с. Порецкое, ул. Кооперативная, д.23</t>
  </si>
  <si>
    <t>8.00-23.00</t>
  </si>
  <si>
    <t>Герасимова Н.В.</t>
  </si>
  <si>
    <t>Ликеро-водочная продукция, ткбачные изделия, бакалея, напитки</t>
  </si>
  <si>
    <t>с. Порецкое, ул. Ульянова, д.3</t>
  </si>
  <si>
    <t xml:space="preserve">Магазин "Обои" </t>
  </si>
  <si>
    <t>Частная г. Шумерля, ИП Храмов  О.В</t>
  </si>
  <si>
    <t>Храмов О.В.</t>
  </si>
  <si>
    <t>Обои</t>
  </si>
  <si>
    <t>Магазин "Красное &amp; Белое"</t>
  </si>
  <si>
    <t>ООО "Лабиринт-Волга" (г. Челябинск)</t>
  </si>
  <si>
    <t>с. Порецкое, ул. Ленина, д.79</t>
  </si>
  <si>
    <t>9.00 -22.05</t>
  </si>
  <si>
    <t>Белоброва Н.М. (г. Челябинск)</t>
  </si>
  <si>
    <t>Магазин № 10 "Для Вас"</t>
  </si>
  <si>
    <t>с. Порецкое, ул. Ленина, д.99, тел. 8.83543.2-12-50</t>
  </si>
  <si>
    <t>8.00 - 23.00</t>
  </si>
  <si>
    <t>Магазин № 8 "Гастроном"</t>
  </si>
  <si>
    <t xml:space="preserve">с. Порецкое, ул. Кооперативная, д.9, тел. 8.83543.2-24-30 </t>
  </si>
  <si>
    <t>8.00 -22.00</t>
  </si>
  <si>
    <t>Магазин № 12 "Любимый"</t>
  </si>
  <si>
    <t>с. Порецкое, ул. Крупской, д.24, тел. 8.83543.2-18-33</t>
  </si>
  <si>
    <t>Магазин № 9 "Купеческий"</t>
  </si>
  <si>
    <t>с. Порецкое, ул. Ульянова, д.6, тел. 8.83543.2-16-34</t>
  </si>
  <si>
    <t>8.00 - 20.00</t>
  </si>
  <si>
    <t>Магазин "Берёзка"  (буфет при универмаге)</t>
  </si>
  <si>
    <t>с. Порецкое, ул. Ульянова, д. 25, тел. 9063806293</t>
  </si>
  <si>
    <t>Универмаг Порецкого райпо</t>
  </si>
  <si>
    <t>Кооперативная - Порецкое райпо (ООО "Универмаг Порецкого райпо")</t>
  </si>
  <si>
    <t>с. Порецкое, ул. Ульянова, д. 25, тел. 8.83543.2-21-04</t>
  </si>
  <si>
    <t>Промышленные товары</t>
  </si>
  <si>
    <t>Хозмаг Порецкого райпо</t>
  </si>
  <si>
    <t>Хозяйственные товары</t>
  </si>
  <si>
    <t>Магазин "Магнит"</t>
  </si>
  <si>
    <t>Частная - ЗАО "Тандер"</t>
  </si>
  <si>
    <t>с. Порецкое, ул. Ульянова, д.9</t>
  </si>
  <si>
    <t>8.00 - 19.00</t>
  </si>
  <si>
    <t>Магазин № 1 "Торговый дом "Капитал"</t>
  </si>
  <si>
    <t>Частная - ООО "Торговый дом "Капитал"</t>
  </si>
  <si>
    <t>с. Порецкое, ул. Ленина, д.93.</t>
  </si>
  <si>
    <t>8.00 - 22.00</t>
  </si>
  <si>
    <t>Коннов А.Ю.</t>
  </si>
  <si>
    <t>Магазин "Перекрёсток"</t>
  </si>
  <si>
    <t>Частная - ИП Глухова С.В.</t>
  </si>
  <si>
    <t>с. Порецкое,  ул. Ульянова, д. 7</t>
  </si>
  <si>
    <t>Глухова С.В.</t>
  </si>
  <si>
    <t>Магазин "Авторай"</t>
  </si>
  <si>
    <t>Частная - ИП Глухов Е.А.</t>
  </si>
  <si>
    <t>с. Порецкое, ул. Кооперативная, д.25А</t>
  </si>
  <si>
    <t>8.00-17.00</t>
  </si>
  <si>
    <t>Глухов Е.А.</t>
  </si>
  <si>
    <t>Автозапчасти</t>
  </si>
  <si>
    <t>Магазин "Запчасти"</t>
  </si>
  <si>
    <t>Частная - ИП Алямкин А.М.</t>
  </si>
  <si>
    <t>с. Порецкое, ул. Ульянова, д.41</t>
  </si>
  <si>
    <t>Алямкин А.М.</t>
  </si>
  <si>
    <t>Запчасти к сельскохозяйственной технике</t>
  </si>
  <si>
    <t>Магазин "Агроинвест"</t>
  </si>
  <si>
    <t>ЗАО "Агро-Инвест"               г. Чебоксары ИП Зайцев Д.Б.</t>
  </si>
  <si>
    <t>Бренчагова И.В.</t>
  </si>
  <si>
    <t>Магазин "Колос"</t>
  </si>
  <si>
    <t>Частная - ИП Егорова Л.А. (г. Шумерля)</t>
  </si>
  <si>
    <t>Сантехника, газовое оборудование, хозтовары</t>
  </si>
  <si>
    <t>Магазин "Лидер"</t>
  </si>
  <si>
    <t>Частная -ИП Дмитриев Д.С.</t>
  </si>
  <si>
    <t>с. Порецкое, ул. Ульянова, д. 25, тел. 8.83543.2-16-13</t>
  </si>
  <si>
    <t>Дмитриев Д.С.</t>
  </si>
  <si>
    <t>Бытовая техника, мотоблоки, мопеды, скутеры</t>
  </si>
  <si>
    <t>Магазин "Меркурий"</t>
  </si>
  <si>
    <t>Частная - ИП Юдина Г.Н.</t>
  </si>
  <si>
    <t>с. Порецкое, ул. Ленина, д.85</t>
  </si>
  <si>
    <t>Юдина Г.Н.</t>
  </si>
  <si>
    <t>Бытовая химия, парфюмерия, косметика, швейные изделия</t>
  </si>
  <si>
    <t>Торговый мини - комплекс "Радуга"</t>
  </si>
  <si>
    <t>Частная - ООО "Радуга"</t>
  </si>
  <si>
    <t>с. Порецкое, ул. Ульянова, д.3, тел. 8.83543.2-15-60</t>
  </si>
  <si>
    <t>Седойкин В.П.</t>
  </si>
  <si>
    <t>Швейные изделия, обувь, мебель, аудио- и видеопродукция, "Оптика"</t>
  </si>
  <si>
    <t>Ритуальный салон</t>
  </si>
  <si>
    <t>Частная - ИП Соколюк  Г.В.</t>
  </si>
  <si>
    <t>Соколюк Г.В.</t>
  </si>
  <si>
    <t>Похоронные принадлежности</t>
  </si>
  <si>
    <t>Торговый мини - комплекс "Надежда"</t>
  </si>
  <si>
    <t>с. Порецкое, ул. Ульянова, д.3, тел. 8.83543.2-11-99</t>
  </si>
  <si>
    <t>Хозтовары</t>
  </si>
  <si>
    <t xml:space="preserve">Магазин "Мебель" </t>
  </si>
  <si>
    <t>Частная - ИП Миронов В.А. (г. Шумерля)</t>
  </si>
  <si>
    <t>с. Порецкое, ул. Ульянова, д.56</t>
  </si>
  <si>
    <t>Миронов В.А.</t>
  </si>
  <si>
    <t>Мебель</t>
  </si>
  <si>
    <t>Магазин "Ровесник"</t>
  </si>
  <si>
    <t>с. Порецкое, ул. Ульянова, д.52</t>
  </si>
  <si>
    <t>Кривова В.Н.</t>
  </si>
  <si>
    <t>Книги, канцтовары, игрушки, трикотаж, купальные принадлежности, цветы и сопутствующие товары к ним</t>
  </si>
  <si>
    <t>Магазин "Рубль - Бум"</t>
  </si>
  <si>
    <t>Частная - ИП Бахтин Б.А. (г. Саратов)</t>
  </si>
  <si>
    <t>Николаева Л.А.</t>
  </si>
  <si>
    <t>Бытовая химия, парфюмерия, косметика</t>
  </si>
  <si>
    <t>Магазин  "Мясо, рыба"</t>
  </si>
  <si>
    <t>Частная - ИП Шалеев Д.Е.</t>
  </si>
  <si>
    <t>с. Порецкое, ул. Ульянова, 40</t>
  </si>
  <si>
    <t>Шалеев Д.Е.</t>
  </si>
  <si>
    <t>Магазин "Спектр"</t>
  </si>
  <si>
    <t xml:space="preserve">Частная - ИП Махмутова Гюзель Равилевна (г. Шумерля)      </t>
  </si>
  <si>
    <t>с. Порецкое, ул. Кооперативная, д.55</t>
  </si>
  <si>
    <t xml:space="preserve">Махмутова Г. Р. </t>
  </si>
  <si>
    <t>Мебель, хозяйственные товары</t>
  </si>
  <si>
    <t>Магазин "Пивоман" (филиал торговой сети Пивоман")</t>
  </si>
  <si>
    <t>Частная - ИП Бурикова  Т.В. (г. Омск)</t>
  </si>
  <si>
    <t xml:space="preserve">с. Порецкое, ул. Ульянова, д.40 </t>
  </si>
  <si>
    <t>11.00 - 23.00</t>
  </si>
  <si>
    <t>Орлова Ю.А.</t>
  </si>
  <si>
    <t>Разливное пиво и сопутствующие товары</t>
  </si>
  <si>
    <t>Магазин "Сонар"</t>
  </si>
  <si>
    <t>ООО "Вурнарский мясокомбинат"</t>
  </si>
  <si>
    <t xml:space="preserve">с. Порецкое, ул. Ленина, д.61. </t>
  </si>
  <si>
    <t>8.00-19.00</t>
  </si>
  <si>
    <t>Киреева Т.Н.</t>
  </si>
  <si>
    <t>Торговый павильон "Новинка"</t>
  </si>
  <si>
    <t>Частная - ИП Фомина Е.В. (г. Чебоксары)</t>
  </si>
  <si>
    <t>с. Порецкое, ул. Ульянова, д.8</t>
  </si>
  <si>
    <t>Фомина Е.В.</t>
  </si>
  <si>
    <t>Одежда</t>
  </si>
  <si>
    <t>Частная - ИП Горшкова Н.М. (г. Шумерля)</t>
  </si>
  <si>
    <t>Фролова М.И.</t>
  </si>
  <si>
    <t>Магазин "Строймаркет"</t>
  </si>
  <si>
    <t>Частная - ИП Константинов А.Н.</t>
  </si>
  <si>
    <t>с. Порецкое, ул. Кооперативная, д.9</t>
  </si>
  <si>
    <t>Константинов А.Н.</t>
  </si>
  <si>
    <t>Магазин  "Ольга"</t>
  </si>
  <si>
    <t>Частная - ИП Андреева О.Г.</t>
  </si>
  <si>
    <t>с. Порецкое, ул. Кооперативная, д.28</t>
  </si>
  <si>
    <t>Андреева О.Г.</t>
  </si>
  <si>
    <t>Магазин "Стиль"</t>
  </si>
  <si>
    <t>Частная - ИП Овчинникова В.И.</t>
  </si>
  <si>
    <t>с. Порецкое, ул. Кооперативная, д.28.</t>
  </si>
  <si>
    <t>Овчинникова В.И.</t>
  </si>
  <si>
    <t>Магазин "Обувь"</t>
  </si>
  <si>
    <t xml:space="preserve">Частная - ИП Кормилицина Е.А. </t>
  </si>
  <si>
    <t>с. Порецкое, ул. Кооперативная, д.26</t>
  </si>
  <si>
    <t xml:space="preserve">Кормилицина Е.А. </t>
  </si>
  <si>
    <t xml:space="preserve">Одежда, обувь </t>
  </si>
  <si>
    <t>Магазин  "Пятачок"</t>
  </si>
  <si>
    <t>Частная - ИП Глухова Г.В.</t>
  </si>
  <si>
    <t>с. Порецкое, ул. Ленина, д.60</t>
  </si>
  <si>
    <t>Глухова Г.В.</t>
  </si>
  <si>
    <t>Торговый павильон "Цветы"</t>
  </si>
  <si>
    <t>Частная - ИП Асманова Л.Н.</t>
  </si>
  <si>
    <t xml:space="preserve">с. Порецкое, ул. Ульянова, </t>
  </si>
  <si>
    <t>Асманова Л.Н.</t>
  </si>
  <si>
    <t>Торговля цветочными изделиями и сопутствующими товарами</t>
  </si>
  <si>
    <t>Магазин №11 "Кооператор"</t>
  </si>
  <si>
    <t>Кооперативная - Порецкого Райпо</t>
  </si>
  <si>
    <t>с. Порецкое, ул. Кирова, д. 54</t>
  </si>
  <si>
    <t>Продовольственные товары, товары повседневного спроса</t>
  </si>
  <si>
    <t>Магазин "Мясной"</t>
  </si>
  <si>
    <t>Частная - ИП Крутова Т.И.</t>
  </si>
  <si>
    <t>с. Порецкое, ул. Кирова, д.54</t>
  </si>
  <si>
    <t>Крутова Т.И.</t>
  </si>
  <si>
    <t>Мясопродукты</t>
  </si>
  <si>
    <t xml:space="preserve"> Магазин "Хорошее дело" </t>
  </si>
  <si>
    <t>ООО "Марта"                         г. Саранск, ул.Б.Хмельницкого, д. 61А</t>
  </si>
  <si>
    <t>с. Порецкое, ул. Кооперативная, д.15.</t>
  </si>
  <si>
    <t>8.00-18.00</t>
  </si>
  <si>
    <t>Янзова Л.Н.</t>
  </si>
  <si>
    <t>Продовольственные товары, мясопродукты</t>
  </si>
  <si>
    <t xml:space="preserve">"Ветеринарная аптека" </t>
  </si>
  <si>
    <t>Частная - ИП Видинеев М.А. (г. Шумерля)</t>
  </si>
  <si>
    <t xml:space="preserve">с. Порецкое, ул. Кооперативная, д.15, </t>
  </si>
  <si>
    <t>Веденеев М.И.</t>
  </si>
  <si>
    <t>Ветеринарные препараты и сопутствующие товары по уходу за животными</t>
  </si>
  <si>
    <t>Супермаркет "Пятерочка"</t>
  </si>
  <si>
    <t>Частная ООО "Сладкая жизнь НН" Руководитель Волго-Вятского фил. Груданов Д.А.</t>
  </si>
  <si>
    <t>с. Порецкое, ул. Кооперативная, д.34 А</t>
  </si>
  <si>
    <t>Малышева Н.Л.</t>
  </si>
  <si>
    <t>Магазин "Добрый"</t>
  </si>
  <si>
    <t>с. Порецкое, ул. Фролова , д.36, тел. 89278409817</t>
  </si>
  <si>
    <t>8.00-20.00</t>
  </si>
  <si>
    <t>Магазин "Звениговский"</t>
  </si>
  <si>
    <t>ООО мясокомбинат "Звениговский"</t>
  </si>
  <si>
    <t>с. Порецкое ул. Кооперативная , д.3</t>
  </si>
  <si>
    <t>Давыдова И.В.</t>
  </si>
  <si>
    <t>Магазин "Автозапчасти"</t>
  </si>
  <si>
    <t>Частная - ИП Смаль В.С..</t>
  </si>
  <si>
    <t>с. Порецкое ул. Ленина, д.106</t>
  </si>
  <si>
    <t>Смаль В.С.</t>
  </si>
  <si>
    <t>Супермаркет  "Пятерочка"</t>
  </si>
  <si>
    <t>с. Порецкое ул. Ленина, д.10</t>
  </si>
  <si>
    <t>Филиппова О.Г.</t>
  </si>
  <si>
    <t>Частная - ИП  Соленова Е. В.</t>
  </si>
  <si>
    <t>с. Порецкое, ул. Ульянова, д. 10</t>
  </si>
  <si>
    <t>Соленова Е.В.</t>
  </si>
  <si>
    <t>Бытовая техника, мотоблоки, мопеды, скутеры, велосипеды</t>
  </si>
  <si>
    <t xml:space="preserve">с. Порецкое, ул. Ульянова, д. 3 </t>
  </si>
  <si>
    <t>Волкова Т.А.</t>
  </si>
  <si>
    <t>Магазин "Уют"</t>
  </si>
  <si>
    <t>Частная -  мебельная фабрика Идилия  г. Ульяновск</t>
  </si>
  <si>
    <t>Артамонова Л.Н.</t>
  </si>
  <si>
    <t>Мебель, металлические двери</t>
  </si>
  <si>
    <t>Пункт выдачи товаров "Вайлдберриз"</t>
  </si>
  <si>
    <t>Порецкий р-он, с. Порецкое, ул. Кооперативная д.24</t>
  </si>
  <si>
    <t>Мартьянова Р.В.</t>
  </si>
  <si>
    <t>Обувь</t>
  </si>
  <si>
    <t>Магазин "Все для рыбалки и отдыха"</t>
  </si>
  <si>
    <t>Частная - ИП Зотов А.А.    г. Алатырь</t>
  </si>
  <si>
    <t>Зотов А.А.</t>
  </si>
  <si>
    <t>Рыбацкие принадлежности</t>
  </si>
  <si>
    <t>Магазин "Елена"</t>
  </si>
  <si>
    <t>Частная - ИП Казанцева ЕА.</t>
  </si>
  <si>
    <t>Казанцева ЕА.</t>
  </si>
  <si>
    <t>Одежда, сумки, аксесуары</t>
  </si>
  <si>
    <t>Магазин "Юхма"</t>
  </si>
  <si>
    <t>Частная - ИП Тихонов А.А.</t>
  </si>
  <si>
    <t>с. Порецкое, ул. Кооперативная, д.1</t>
  </si>
  <si>
    <t>Тихонов А.А.</t>
  </si>
  <si>
    <t>Строительные материалы</t>
  </si>
  <si>
    <t>Магазин "Стройдом"</t>
  </si>
  <si>
    <t>Частная - ИП Карпов Г.П.</t>
  </si>
  <si>
    <t>с. Порецкое, ул. Ульянова, д.42</t>
  </si>
  <si>
    <t>Карпов Г.П.</t>
  </si>
  <si>
    <t>Магазин  "Фрукты, сухофрукты, овощи"</t>
  </si>
  <si>
    <t>Частная - ИП Керимов Я.М.Оглы</t>
  </si>
  <si>
    <t>с. Порецкое, ул. Кооперативная, д.7.</t>
  </si>
  <si>
    <t>Керимов Я.М.Оглы</t>
  </si>
  <si>
    <t>Торговый павильон "Эконом"</t>
  </si>
  <si>
    <t>Частная - ИП Асманова  Л.Н.</t>
  </si>
  <si>
    <t>с. Порецкое,  ул. Ульянова</t>
  </si>
  <si>
    <t>Хозяйственные товары (резино-технические изделия)</t>
  </si>
  <si>
    <t>ООО "Обряд"</t>
  </si>
  <si>
    <t>Кулясов С.В.</t>
  </si>
  <si>
    <t>Магазин мебели     "Лидер-М"</t>
  </si>
  <si>
    <t>Частная - ИП Садыкова  Г.А. г. Кузнецк Пензинская область</t>
  </si>
  <si>
    <t xml:space="preserve">с. Порецкое, ул. Ульянова, д.38 </t>
  </si>
  <si>
    <t>9.00 - 17.00</t>
  </si>
  <si>
    <t>Садыкова  Г.А.</t>
  </si>
  <si>
    <t>Магазин "Автомир"</t>
  </si>
  <si>
    <t>с. Порецкое, ул. Кооперативная, д.47</t>
  </si>
  <si>
    <t>Тяботина М.Н.</t>
  </si>
  <si>
    <t>Рындинское СП</t>
  </si>
  <si>
    <t>Магазин № 49 "Товары повседневного спроса"</t>
  </si>
  <si>
    <t>Порецкий район, с. Рындино, ул. Кооперативная, д. 111, тел. 9373970391</t>
  </si>
  <si>
    <t>Сиявское СП</t>
  </si>
  <si>
    <t>Магазин № 63 "Товары повседневного спроса"</t>
  </si>
  <si>
    <t>Порецкий район, с. Сиява, ул. Ленина, д. 100, тел. 9379412204</t>
  </si>
  <si>
    <t>Магазин "Продукты" (торговый павильон)</t>
  </si>
  <si>
    <t>Частная ИП Игнатьев И.А.</t>
  </si>
  <si>
    <t>Порецкий район, с. Сиява,     ул. Ленина, д. 105</t>
  </si>
  <si>
    <t>Игнатьев И.А.</t>
  </si>
  <si>
    <t>Семеновское СП</t>
  </si>
  <si>
    <t>Магазин № 28 "Продукты"</t>
  </si>
  <si>
    <t>Порецкий район, с. Полибино, ул. Гагарина, д. 7, тел. 9373970413</t>
  </si>
  <si>
    <t>Магазин "Огонек №2"</t>
  </si>
  <si>
    <t>Кооперативная - Порецкого райпо</t>
  </si>
  <si>
    <t>Порецкий район, с. Семёновское, ул. Азина, д. 7, тел. 8.83543.2-13-33</t>
  </si>
  <si>
    <t>Магазин "Людмила"</t>
  </si>
  <si>
    <t>Частная - ИП Шильников А.П.</t>
  </si>
  <si>
    <t>Порецкий район, с. Семёновское, ул. Азина, д. 3</t>
  </si>
  <si>
    <t>07.30-18.00</t>
  </si>
  <si>
    <t>Шильников А.П.</t>
  </si>
  <si>
    <t>Магазин №32 "Продукты"</t>
  </si>
  <si>
    <t>Порецкий район, д. Крылово, ул. Крылова, д.8</t>
  </si>
  <si>
    <t>Сыресинское СП</t>
  </si>
  <si>
    <t>Магазин № 52 "Товары повседневного спроса"</t>
  </si>
  <si>
    <t>Порецкий район, с. Сыреси, ул. Октябрьская, д. 297, тел. 9279988104</t>
  </si>
  <si>
    <t>Магазин "Факел"</t>
  </si>
  <si>
    <t>Частная - ИЧП Синяков С.Ю.</t>
  </si>
  <si>
    <t>Порецкий район, с. Сыреси, ул. Октябрьская, д.182</t>
  </si>
  <si>
    <t>Синяков С.Ю.</t>
  </si>
  <si>
    <t>ИТОГО</t>
  </si>
  <si>
    <t>Х</t>
  </si>
  <si>
    <t xml:space="preserve">Продовольственные магазины (торговая  площадь/кв м.) </t>
  </si>
  <si>
    <t xml:space="preserve">Не продовольственные магазины (торговая  площадь/кв м.) </t>
  </si>
  <si>
    <t xml:space="preserve">Общая площадь стационарных торговых объектов: </t>
  </si>
  <si>
    <t>в т.ч. продов. товаров</t>
  </si>
  <si>
    <t>непродовольствен. тов.</t>
  </si>
  <si>
    <t xml:space="preserve">Общая площадь нестационарных торговых объектов: </t>
  </si>
  <si>
    <t>Список предприятий розничной торговли на 01.01.2024 г.</t>
  </si>
  <si>
    <t>Список предприятий общественного питания на 01.01.2024 г.</t>
  </si>
  <si>
    <t>Кафе "Поречанка"</t>
  </si>
  <si>
    <t>Кооперативная - ООО "Общепит Порецкого райпо"</t>
  </si>
  <si>
    <t>с. Порецкое, ул. Кооперативная, д.17, тел. 8.83543.2-14-46</t>
  </si>
  <si>
    <t>7.00 - 18.00</t>
  </si>
  <si>
    <t>Втулкина В.Г.</t>
  </si>
  <si>
    <t>Кафе "Сура"</t>
  </si>
  <si>
    <t>с. Порецкое, ул. Ульянова, д.2, тел. 8.83543.2-16-34</t>
  </si>
  <si>
    <t>Кафе "Эрьзя"</t>
  </si>
  <si>
    <t>Порецкий район, с. Напольное, ул. Арлашкина, д.129, тел. 8.83543.2-16-34</t>
  </si>
  <si>
    <t>Кафе "Кудесница"</t>
  </si>
  <si>
    <t>Порецкий район, с. Кудеиха, ул.Ленина, д. 9. тел. 8.83543.23-2-33</t>
  </si>
  <si>
    <t>7.00 - 23.00</t>
  </si>
  <si>
    <t>Баланова А.Н.</t>
  </si>
  <si>
    <t>Кафе "Встреча"</t>
  </si>
  <si>
    <t>Частная - ИП Страхов Е.А.</t>
  </si>
  <si>
    <t xml:space="preserve">Порецкий район, с. Анастасово, ул. Анастасово-2, д.109, </t>
  </si>
  <si>
    <t>Страхов Е.А.</t>
  </si>
  <si>
    <t>Кафе - пиццерия "Сеньор Помидор"</t>
  </si>
  <si>
    <t>Частная - ИП Храмова Н.Н.</t>
  </si>
  <si>
    <t xml:space="preserve">с. Порецкое, ул. Ленина, д.45, </t>
  </si>
  <si>
    <t>10.00 - 22.00</t>
  </si>
  <si>
    <t>Храмова Н.Н.</t>
  </si>
  <si>
    <t>Кафе "Вкус"</t>
  </si>
  <si>
    <t>с. Кудеиха, ул. Кооперативная, д.1В</t>
  </si>
  <si>
    <t>Лушников С.А.</t>
  </si>
  <si>
    <t>Список предприятий бытового обслуживания населения на 01.01.2024 г.</t>
  </si>
  <si>
    <t>Салон красоты "Стиляги"</t>
  </si>
  <si>
    <t>Частная - ИП Евланова Т.С.</t>
  </si>
  <si>
    <t>с. Порецкое, ул. Ульянова, д. 53</t>
  </si>
  <si>
    <t>Парикмахерские услуги,  покраска бровей и ресниц</t>
  </si>
  <si>
    <t>Евланова Т.С.</t>
  </si>
  <si>
    <t>Парикмахерская "Стиль"</t>
  </si>
  <si>
    <t>Частная -  Белей О.Н. (самозанятый)</t>
  </si>
  <si>
    <t>с. Порецкое, ул. Ульянова, д. 5</t>
  </si>
  <si>
    <t>Парикмахерские услуги, маникюр, наращивание ногтей и ресниц, покраска бровей и ресниц</t>
  </si>
  <si>
    <t>Белей О.Н.</t>
  </si>
  <si>
    <t xml:space="preserve">Парикмахерская </t>
  </si>
  <si>
    <t>Частная - Зеткина С.Н. (самозанятый)</t>
  </si>
  <si>
    <t>Парикмахерские услуги</t>
  </si>
  <si>
    <t>Зеткина С.Н.</t>
  </si>
  <si>
    <t>Салон маникюра</t>
  </si>
  <si>
    <t xml:space="preserve">Частная - ИП Ковригина М.С. </t>
  </si>
  <si>
    <t>с. Порецкое, ул. Ленина, д. 61</t>
  </si>
  <si>
    <t>Услуги по уходу и дизайну ногтей</t>
  </si>
  <si>
    <t>Ковригина М.С.</t>
  </si>
  <si>
    <t>Парикмахерская "Фортуна"</t>
  </si>
  <si>
    <t>Частная - ИП Устинова Анна Леонидовна</t>
  </si>
  <si>
    <t>9.00-16.00</t>
  </si>
  <si>
    <t>Парикмахерские услуги, покраска бровей и ресниц</t>
  </si>
  <si>
    <t>Устинова А.Л.</t>
  </si>
  <si>
    <t>Парикмахерская "Модель"</t>
  </si>
  <si>
    <t>Частная - Масеева О.С. (самозанятый)</t>
  </si>
  <si>
    <t>с. Порецкое, ул. Ульянова, д.5</t>
  </si>
  <si>
    <t>Масеева О.С.</t>
  </si>
  <si>
    <t>Частная - Дудник Е.Ю. (самозанятый)</t>
  </si>
  <si>
    <t>Дудник Е.Ю.</t>
  </si>
  <si>
    <t>Фотостудия "Отражение"</t>
  </si>
  <si>
    <t>Частная - Кармастина Л.Ю. (самозанятая)</t>
  </si>
  <si>
    <t>Фотовидеосъемки, обработка и печать фотографий, монтаж видеофильмов</t>
  </si>
  <si>
    <t>Кармастина Л.Ю.</t>
  </si>
  <si>
    <t xml:space="preserve">Салон "Фото-видео услуги" </t>
  </si>
  <si>
    <t>Частная - ИП Игумнова Н.В.</t>
  </si>
  <si>
    <t>8.00-16.00</t>
  </si>
  <si>
    <t>Игумнова Н.В.</t>
  </si>
  <si>
    <t>Автомастерская "Сервис"</t>
  </si>
  <si>
    <t>Частная - Вавилова Т.В.</t>
  </si>
  <si>
    <t>Ремонт автотранспортных средств</t>
  </si>
  <si>
    <t>Вавилова Т.В.</t>
  </si>
  <si>
    <t>Автомойка     "Авторай"</t>
  </si>
  <si>
    <t>Автомойка</t>
  </si>
  <si>
    <t>Мастерская по ремонту компьютерной техники, ксерокопирование</t>
  </si>
  <si>
    <t>Частная - ИП Куртыгин Н.А.</t>
  </si>
  <si>
    <t>Ремонт компьютерной техники, ксерокопирование</t>
  </si>
  <si>
    <t>Куртыгин Н.А.</t>
  </si>
  <si>
    <t>Салон штор</t>
  </si>
  <si>
    <t>Частная - ИП Васина Т.А.</t>
  </si>
  <si>
    <t>с. Порецкое, ул. Ленина, д. 5</t>
  </si>
  <si>
    <t>Пошив штор</t>
  </si>
  <si>
    <t>Васина Т.А.</t>
  </si>
  <si>
    <t xml:space="preserve">Автомастерская </t>
  </si>
  <si>
    <t>Частная - ИП Лисин А.В.</t>
  </si>
  <si>
    <t>с. Порецкое, ул. Ульянова, д. 137</t>
  </si>
  <si>
    <t>техническое обслуживание и ремонт автотранспортных средств</t>
  </si>
  <si>
    <t>Лисин А.В.</t>
  </si>
  <si>
    <t>АЗС №43</t>
  </si>
  <si>
    <t>ИП Барыкина Н.Н.</t>
  </si>
  <si>
    <t>429020, Чувашская Республика, Порецкий район, с.Порецкое, ул. Ленина, д.182, тел. 89674723771</t>
  </si>
  <si>
    <t>Барыкина Наталья Николаевна</t>
  </si>
  <si>
    <t>__</t>
  </si>
  <si>
    <t>АГЗС (ООО "Факел ТТ" - арендатор)</t>
  </si>
  <si>
    <t>Низов  К.А. (сдает в аренду)</t>
  </si>
  <si>
    <t>429020, Чувашская Республика, Порецкий р-он, с.Порецкое,                    ул.2-Пятилетка, д.42, факс 8(83543)2-16-33;  facel.por@yandex.ru</t>
  </si>
  <si>
    <t xml:space="preserve">Денисов Евгений Викторович </t>
  </si>
  <si>
    <t>Магазин (сопутствующие товары, продукты)</t>
  </si>
  <si>
    <t xml:space="preserve">АЗС №54 </t>
  </si>
  <si>
    <t>ООО "Тат нефть - АЗС центр" (Чувашский филиал)</t>
  </si>
  <si>
    <t>429035, Чувашская Республика, Порецкий район, с. Напольное, тел. 89871202739; 89871201673;  tatneft.azs054@yandex.ru</t>
  </si>
  <si>
    <t xml:space="preserve">Симунов Лев Николаевич </t>
  </si>
  <si>
    <t xml:space="preserve">АГЗС </t>
  </si>
  <si>
    <t>ООО Фирма "Гарант"</t>
  </si>
  <si>
    <t>429020, Чувашская Республика, Порецкий район, с.Порецкое, ул. Ленина (на выезде из с. Порецкое, в сторону г. Алатырь),   тел. 8(83531) 2-89-04</t>
  </si>
  <si>
    <t>Сорокин Александр Николаевич</t>
  </si>
  <si>
    <t>_____</t>
  </si>
  <si>
    <t>Итого</t>
  </si>
  <si>
    <t>х</t>
  </si>
  <si>
    <t>Список АЗС на 01.01.2024 г.</t>
  </si>
  <si>
    <t>Список ярмарок на 01.01.2024 г.</t>
  </si>
  <si>
    <t>Ярмарка выходного дня (организует ОАО "Порецкий рынок")</t>
  </si>
  <si>
    <t>с. Порецкое, ул. Кооперативная, 73, тел. 8.83543.2-12-34</t>
  </si>
  <si>
    <t>Салдаев А.В.</t>
  </si>
  <si>
    <t>Ярмарка выходного дня (организует ООО "Заготконтора Порецкого  райпо")</t>
  </si>
  <si>
    <t>с. Порецкое, ул. Кооперативная, 19, тел. 2-10-40</t>
  </si>
  <si>
    <t>Сорокина Г. В.</t>
  </si>
  <si>
    <t>26 (павильон) + 40 (на улице) =66</t>
  </si>
  <si>
    <t>-</t>
  </si>
  <si>
    <t>Список рынков на 01.01.2024 г.</t>
  </si>
  <si>
    <t>Список оптовых предприятий на 01.01.2024 г.</t>
  </si>
  <si>
    <t>Земельный участок, государственная собственность на который не разграничена; торговый объект- частная собственность</t>
  </si>
  <si>
    <t>Земельный участок- частная собственность; торговый объект- частная собственность</t>
  </si>
  <si>
    <t>с. Порецкое, ул. Ульянова</t>
  </si>
  <si>
    <t>Торговый павильон "Мясо, рыба"</t>
  </si>
  <si>
    <t>Торговля хозяйственными товарами</t>
  </si>
  <si>
    <t>8.00 - 16.00</t>
  </si>
  <si>
    <t>Подмарькова Т.Е.</t>
  </si>
  <si>
    <t>Косметика, парфюмерия</t>
  </si>
  <si>
    <t xml:space="preserve">с. Порецкое, ул. Кооперативная </t>
  </si>
  <si>
    <t>Павильон "Ремонт обуви"</t>
  </si>
  <si>
    <t>Иванов В.Ю.</t>
  </si>
  <si>
    <t>Список нестационарных торговых объектов на 01.01.2024 г.</t>
  </si>
  <si>
    <t>на 01.01.2024 г.</t>
  </si>
  <si>
    <t>Магазин "Камуфляж"</t>
  </si>
  <si>
    <t>Частная - ИП Илюхин А.В.</t>
  </si>
  <si>
    <t>с. Порецкое,  ул. Ульянова, д.52, пом.1</t>
  </si>
  <si>
    <t>9.00 - 16.00</t>
  </si>
  <si>
    <t>Спецодежда</t>
  </si>
  <si>
    <t xml:space="preserve">Илюхин А.В. </t>
  </si>
  <si>
    <t>Мебельный салон "Элит"</t>
  </si>
  <si>
    <t>Частная - ИП Бактимиров   Р.И. г. Кузнецк Пензинская область</t>
  </si>
  <si>
    <t>с. Порецкое,  ул. Ульянова, д.3</t>
  </si>
  <si>
    <t>Сехова Н.В.</t>
  </si>
  <si>
    <t>Частная - ООО "Надежда плюс" ( Скрипилин А.Ю.)</t>
  </si>
  <si>
    <t>Фионина И.В.</t>
  </si>
  <si>
    <t>Барягина В.В.</t>
  </si>
  <si>
    <t xml:space="preserve">Фото-видеосъёмка торжеств, фото, запись на CDR-диски, фотопечать </t>
  </si>
  <si>
    <t>Магазин "Московская ярмарка"</t>
  </si>
  <si>
    <t>Частная - ИП Исмаилов Н.Н. Оглы</t>
  </si>
  <si>
    <t xml:space="preserve">с. Порецкое, ул. Ленина, д.10. </t>
  </si>
  <si>
    <t>Исмаилов Н.Н. Оглы</t>
  </si>
  <si>
    <t>Маколкина В.А.</t>
  </si>
  <si>
    <t>Егорова Л.А.</t>
  </si>
  <si>
    <t>Частная - ИП Шелудяков И.Н.</t>
  </si>
  <si>
    <t>Магазин "Электрон"</t>
  </si>
  <si>
    <t>Магазин "Магнит-косметик"</t>
  </si>
  <si>
    <t>Частная - ИП Мартьянова С.В. г. Чебоксары</t>
  </si>
  <si>
    <t>Ремонт обуви</t>
  </si>
  <si>
    <t>Торговый киоск бывший    "Союзпечать"</t>
  </si>
  <si>
    <t>Бытовая химия, косметика, хозяйственные товары</t>
  </si>
  <si>
    <t>Порецкий район, с. Кудеиха, ул. Ленина, д. 7</t>
  </si>
  <si>
    <t>приложение 9</t>
  </si>
  <si>
    <t>Магазин "Санар"</t>
  </si>
  <si>
    <t>с. Порецкое, ул. Ленина, д.106</t>
  </si>
  <si>
    <t>с. Порецкое, ул. Захарова, д.23А</t>
  </si>
  <si>
    <t>с. Порецкое, ул. Ульянова, д. 4</t>
  </si>
  <si>
    <t>с. Кудеиха, ул. Кооперативная, д.1Б</t>
  </si>
  <si>
    <t xml:space="preserve">Частная ИП Тяботина М.Н.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</si>
</sst>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1" fillId="33" borderId="0" xfId="0" applyFont="1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justify" vertical="top" wrapText="1"/>
    </xf>
    <xf numFmtId="0" fontId="12" fillId="0" borderId="10" xfId="0" applyFont="1" applyBorder="1" applyAlignment="1">
      <alignment horizontal="center" vertical="top" wrapText="1"/>
    </xf>
    <xf numFmtId="0" fontId="12" fillId="33" borderId="11" xfId="0" applyFont="1" applyFill="1" applyBorder="1" applyAlignment="1">
      <alignment horizontal="justify" vertical="top" wrapText="1"/>
    </xf>
    <xf numFmtId="0" fontId="12" fillId="0" borderId="11" xfId="0" applyFont="1" applyBorder="1" applyAlignment="1">
      <alignment horizontal="center" vertical="top" wrapText="1"/>
    </xf>
    <xf numFmtId="0" fontId="13" fillId="33" borderId="10" xfId="0" applyFont="1" applyFill="1" applyBorder="1" applyAlignment="1">
      <alignment horizontal="justify" vertical="top" wrapText="1"/>
    </xf>
    <xf numFmtId="0" fontId="14" fillId="33" borderId="10" xfId="0" applyFont="1" applyFill="1" applyBorder="1" applyAlignment="1">
      <alignment horizontal="justify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57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57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15" fillId="33" borderId="11" xfId="0" applyFont="1" applyFill="1" applyBorder="1" applyAlignment="1">
      <alignment horizontal="justify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justify" vertical="top" wrapText="1"/>
    </xf>
    <xf numFmtId="0" fontId="17" fillId="33" borderId="10" xfId="0" applyFont="1" applyFill="1" applyBorder="1" applyAlignment="1">
      <alignment horizontal="justify" vertical="top"/>
    </xf>
    <xf numFmtId="0" fontId="58" fillId="0" borderId="10" xfId="0" applyFont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7" fillId="0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58" fillId="0" borderId="11" xfId="0" applyFont="1" applyBorder="1" applyAlignment="1">
      <alignment horizontal="center" vertical="top" wrapText="1"/>
    </xf>
    <xf numFmtId="0" fontId="58" fillId="33" borderId="10" xfId="0" applyFont="1" applyFill="1" applyBorder="1" applyAlignment="1">
      <alignment horizontal="justify" vertical="top" wrapText="1"/>
    </xf>
    <xf numFmtId="0" fontId="58" fillId="33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4" fontId="12" fillId="0" borderId="10" xfId="0" applyNumberFormat="1" applyFont="1" applyBorder="1" applyAlignment="1">
      <alignment horizontal="justify" vertical="top" wrapText="1"/>
    </xf>
    <xf numFmtId="14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58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2" fillId="33" borderId="11" xfId="0" applyFont="1" applyFill="1" applyBorder="1" applyAlignment="1">
      <alignment horizontal="justify" vertical="top" wrapText="1"/>
    </xf>
    <xf numFmtId="0" fontId="12" fillId="33" borderId="15" xfId="0" applyFont="1" applyFill="1" applyBorder="1" applyAlignment="1">
      <alignment horizontal="justify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view="pageBreakPreview" zoomScaleSheetLayoutView="100" zoomScalePageLayoutView="0" workbookViewId="0" topLeftCell="A85">
      <selection activeCell="C96" sqref="C96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5.57421875" style="0" customWidth="1"/>
    <col min="5" max="5" width="15.7109375" style="0" customWidth="1"/>
    <col min="6" max="6" width="11.7109375" style="0" customWidth="1"/>
    <col min="7" max="7" width="10.57421875" style="0" customWidth="1"/>
    <col min="8" max="8" width="20.28125" style="0" customWidth="1"/>
    <col min="9" max="9" width="12.57421875" style="0" customWidth="1"/>
    <col min="10" max="10" width="12.28125" style="0" customWidth="1"/>
  </cols>
  <sheetData>
    <row r="1" spans="1:10" ht="12.75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2.75">
      <c r="A2" s="9"/>
      <c r="B2" s="9"/>
      <c r="C2" s="108" t="s">
        <v>392</v>
      </c>
      <c r="D2" s="109"/>
      <c r="E2" s="108"/>
      <c r="F2" s="9"/>
      <c r="G2" s="9"/>
      <c r="H2" s="9"/>
      <c r="I2" s="9"/>
      <c r="J2" s="9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67.5" customHeight="1">
      <c r="A4" s="5" t="s">
        <v>0</v>
      </c>
      <c r="B4" s="5" t="s">
        <v>26</v>
      </c>
      <c r="C4" s="5" t="s">
        <v>2</v>
      </c>
      <c r="D4" s="5" t="s">
        <v>3</v>
      </c>
      <c r="E4" s="5" t="s">
        <v>4</v>
      </c>
      <c r="F4" s="5" t="s">
        <v>27</v>
      </c>
      <c r="G4" s="5" t="s">
        <v>28</v>
      </c>
      <c r="H4" s="5" t="s">
        <v>5</v>
      </c>
      <c r="I4" s="5" t="s">
        <v>29</v>
      </c>
      <c r="J4" s="5" t="s">
        <v>6</v>
      </c>
    </row>
    <row r="5" spans="1:10" s="10" customFormat="1" ht="27" customHeight="1">
      <c r="A5" s="12"/>
      <c r="B5" s="22" t="s">
        <v>45</v>
      </c>
      <c r="C5" s="6"/>
      <c r="D5" s="6"/>
      <c r="E5" s="7"/>
      <c r="F5" s="13"/>
      <c r="G5" s="13"/>
      <c r="H5" s="6"/>
      <c r="I5" s="6"/>
      <c r="J5" s="13"/>
    </row>
    <row r="6" spans="1:10" s="10" customFormat="1" ht="27" customHeight="1">
      <c r="A6" s="75">
        <v>1</v>
      </c>
      <c r="B6" s="33" t="s">
        <v>46</v>
      </c>
      <c r="C6" s="76" t="s">
        <v>47</v>
      </c>
      <c r="D6" s="33" t="s">
        <v>48</v>
      </c>
      <c r="E6" s="33" t="s">
        <v>49</v>
      </c>
      <c r="F6" s="76">
        <v>70</v>
      </c>
      <c r="G6" s="76">
        <v>45</v>
      </c>
      <c r="H6" s="33" t="s">
        <v>50</v>
      </c>
      <c r="I6" s="76" t="s">
        <v>51</v>
      </c>
      <c r="J6" s="33">
        <v>2</v>
      </c>
    </row>
    <row r="7" spans="1:10" s="10" customFormat="1" ht="27" customHeight="1">
      <c r="A7" s="75">
        <v>2</v>
      </c>
      <c r="B7" s="33" t="s">
        <v>52</v>
      </c>
      <c r="C7" s="76" t="s">
        <v>47</v>
      </c>
      <c r="D7" s="33" t="s">
        <v>53</v>
      </c>
      <c r="E7" s="33" t="s">
        <v>49</v>
      </c>
      <c r="F7" s="76">
        <v>70</v>
      </c>
      <c r="G7" s="76">
        <v>50</v>
      </c>
      <c r="H7" s="33" t="s">
        <v>50</v>
      </c>
      <c r="I7" s="76" t="s">
        <v>51</v>
      </c>
      <c r="J7" s="33">
        <v>1</v>
      </c>
    </row>
    <row r="8" spans="1:10" s="10" customFormat="1" ht="27" customHeight="1">
      <c r="A8" s="75">
        <v>3</v>
      </c>
      <c r="B8" s="33" t="s">
        <v>54</v>
      </c>
      <c r="C8" s="76" t="s">
        <v>47</v>
      </c>
      <c r="D8" s="33" t="s">
        <v>55</v>
      </c>
      <c r="E8" s="33" t="s">
        <v>49</v>
      </c>
      <c r="F8" s="76">
        <v>70</v>
      </c>
      <c r="G8" s="76">
        <v>41</v>
      </c>
      <c r="H8" s="33" t="s">
        <v>50</v>
      </c>
      <c r="I8" s="76" t="s">
        <v>51</v>
      </c>
      <c r="J8" s="33">
        <v>1</v>
      </c>
    </row>
    <row r="9" spans="1:10" s="10" customFormat="1" ht="27" customHeight="1">
      <c r="A9" s="75">
        <v>4</v>
      </c>
      <c r="B9" s="33" t="s">
        <v>56</v>
      </c>
      <c r="C9" s="76" t="s">
        <v>47</v>
      </c>
      <c r="D9" s="33" t="s">
        <v>57</v>
      </c>
      <c r="E9" s="33" t="s">
        <v>49</v>
      </c>
      <c r="F9" s="76">
        <v>70</v>
      </c>
      <c r="G9" s="76">
        <v>52</v>
      </c>
      <c r="H9" s="33" t="s">
        <v>50</v>
      </c>
      <c r="I9" s="76" t="s">
        <v>51</v>
      </c>
      <c r="J9" s="33">
        <v>1</v>
      </c>
    </row>
    <row r="10" spans="1:10" s="10" customFormat="1" ht="27" customHeight="1">
      <c r="A10" s="12"/>
      <c r="B10" s="24" t="s">
        <v>58</v>
      </c>
      <c r="C10" s="6"/>
      <c r="D10" s="6"/>
      <c r="E10" s="7"/>
      <c r="F10" s="13"/>
      <c r="G10" s="13"/>
      <c r="H10" s="6"/>
      <c r="I10" s="6"/>
      <c r="J10" s="13"/>
    </row>
    <row r="11" spans="1:10" s="10" customFormat="1" ht="27" customHeight="1">
      <c r="A11" s="75">
        <v>5</v>
      </c>
      <c r="B11" s="33" t="s">
        <v>59</v>
      </c>
      <c r="C11" s="76" t="s">
        <v>47</v>
      </c>
      <c r="D11" s="33" t="s">
        <v>60</v>
      </c>
      <c r="E11" s="33" t="s">
        <v>49</v>
      </c>
      <c r="F11" s="76">
        <v>90</v>
      </c>
      <c r="G11" s="76">
        <v>55</v>
      </c>
      <c r="H11" s="33" t="s">
        <v>50</v>
      </c>
      <c r="I11" s="76" t="s">
        <v>61</v>
      </c>
      <c r="J11" s="33">
        <v>2</v>
      </c>
    </row>
    <row r="12" spans="1:10" s="10" customFormat="1" ht="27" customHeight="1">
      <c r="A12" s="75">
        <v>6</v>
      </c>
      <c r="B12" s="33" t="s">
        <v>62</v>
      </c>
      <c r="C12" s="76" t="s">
        <v>47</v>
      </c>
      <c r="D12" s="33" t="s">
        <v>63</v>
      </c>
      <c r="E12" s="33" t="s">
        <v>49</v>
      </c>
      <c r="F12" s="76">
        <v>55</v>
      </c>
      <c r="G12" s="76">
        <v>41</v>
      </c>
      <c r="H12" s="33" t="s">
        <v>50</v>
      </c>
      <c r="I12" s="76" t="s">
        <v>61</v>
      </c>
      <c r="J12" s="33">
        <v>2</v>
      </c>
    </row>
    <row r="13" spans="1:10" s="10" customFormat="1" ht="27" customHeight="1">
      <c r="A13" s="75">
        <v>7</v>
      </c>
      <c r="B13" s="33" t="s">
        <v>64</v>
      </c>
      <c r="C13" s="76" t="s">
        <v>47</v>
      </c>
      <c r="D13" s="33" t="s">
        <v>65</v>
      </c>
      <c r="E13" s="33" t="s">
        <v>49</v>
      </c>
      <c r="F13" s="76">
        <v>72.2</v>
      </c>
      <c r="G13" s="76">
        <v>44</v>
      </c>
      <c r="H13" s="33" t="s">
        <v>50</v>
      </c>
      <c r="I13" s="76" t="s">
        <v>61</v>
      </c>
      <c r="J13" s="33">
        <v>1</v>
      </c>
    </row>
    <row r="14" spans="1:10" s="10" customFormat="1" ht="27" customHeight="1">
      <c r="A14" s="12"/>
      <c r="B14" s="25" t="s">
        <v>66</v>
      </c>
      <c r="C14" s="6"/>
      <c r="D14" s="6"/>
      <c r="E14" s="7"/>
      <c r="F14" s="13"/>
      <c r="G14" s="13"/>
      <c r="H14" s="6"/>
      <c r="I14" s="103"/>
      <c r="J14" s="13"/>
    </row>
    <row r="15" spans="1:10" s="10" customFormat="1" ht="27" customHeight="1">
      <c r="A15" s="75">
        <v>8</v>
      </c>
      <c r="B15" s="33" t="s">
        <v>67</v>
      </c>
      <c r="C15" s="76" t="s">
        <v>47</v>
      </c>
      <c r="D15" s="33" t="s">
        <v>68</v>
      </c>
      <c r="E15" s="33" t="s">
        <v>49</v>
      </c>
      <c r="F15" s="76">
        <v>100</v>
      </c>
      <c r="G15" s="76">
        <v>60</v>
      </c>
      <c r="H15" s="33" t="s">
        <v>50</v>
      </c>
      <c r="I15" s="76" t="s">
        <v>61</v>
      </c>
      <c r="J15" s="33">
        <v>1</v>
      </c>
    </row>
    <row r="16" spans="1:10" s="10" customFormat="1" ht="27" customHeight="1">
      <c r="A16" s="75">
        <v>9</v>
      </c>
      <c r="B16" s="33" t="s">
        <v>69</v>
      </c>
      <c r="C16" s="76" t="s">
        <v>47</v>
      </c>
      <c r="D16" s="33" t="s">
        <v>70</v>
      </c>
      <c r="E16" s="33" t="s">
        <v>49</v>
      </c>
      <c r="F16" s="76">
        <v>93</v>
      </c>
      <c r="G16" s="76">
        <v>65</v>
      </c>
      <c r="H16" s="33" t="s">
        <v>50</v>
      </c>
      <c r="I16" s="76" t="s">
        <v>61</v>
      </c>
      <c r="J16" s="33">
        <v>2</v>
      </c>
    </row>
    <row r="17" spans="1:10" s="10" customFormat="1" ht="27" customHeight="1">
      <c r="A17" s="75">
        <v>10</v>
      </c>
      <c r="B17" s="33" t="s">
        <v>71</v>
      </c>
      <c r="C17" s="76" t="s">
        <v>47</v>
      </c>
      <c r="D17" s="33" t="s">
        <v>72</v>
      </c>
      <c r="E17" s="33" t="s">
        <v>73</v>
      </c>
      <c r="F17" s="76">
        <v>46.9</v>
      </c>
      <c r="G17" s="76">
        <v>40</v>
      </c>
      <c r="H17" s="33" t="s">
        <v>50</v>
      </c>
      <c r="I17" s="76" t="s">
        <v>61</v>
      </c>
      <c r="J17" s="33">
        <v>1</v>
      </c>
    </row>
    <row r="18" spans="1:10" s="10" customFormat="1" ht="27" customHeight="1">
      <c r="A18" s="75">
        <v>11</v>
      </c>
      <c r="B18" s="76" t="s">
        <v>74</v>
      </c>
      <c r="C18" s="81" t="s">
        <v>75</v>
      </c>
      <c r="D18" s="81" t="s">
        <v>76</v>
      </c>
      <c r="E18" s="81" t="s">
        <v>49</v>
      </c>
      <c r="F18" s="76">
        <v>10.5</v>
      </c>
      <c r="G18" s="76">
        <v>10.5</v>
      </c>
      <c r="H18" s="81" t="s">
        <v>77</v>
      </c>
      <c r="I18" s="76" t="s">
        <v>61</v>
      </c>
      <c r="J18" s="81">
        <v>1</v>
      </c>
    </row>
    <row r="19" spans="1:10" s="10" customFormat="1" ht="27" customHeight="1">
      <c r="A19" s="75">
        <v>12</v>
      </c>
      <c r="B19" s="76" t="s">
        <v>74</v>
      </c>
      <c r="C19" s="81" t="s">
        <v>75</v>
      </c>
      <c r="D19" s="81" t="s">
        <v>78</v>
      </c>
      <c r="E19" s="81" t="s">
        <v>49</v>
      </c>
      <c r="F19" s="76">
        <v>24</v>
      </c>
      <c r="G19" s="76">
        <v>24</v>
      </c>
      <c r="H19" s="81" t="s">
        <v>77</v>
      </c>
      <c r="I19" s="76" t="s">
        <v>79</v>
      </c>
      <c r="J19" s="81">
        <v>1</v>
      </c>
    </row>
    <row r="20" spans="1:10" s="10" customFormat="1" ht="27" customHeight="1">
      <c r="A20" s="75">
        <v>13</v>
      </c>
      <c r="B20" s="33" t="s">
        <v>80</v>
      </c>
      <c r="C20" s="33" t="s">
        <v>81</v>
      </c>
      <c r="D20" s="33" t="s">
        <v>557</v>
      </c>
      <c r="E20" s="33" t="s">
        <v>49</v>
      </c>
      <c r="F20" s="76">
        <v>55</v>
      </c>
      <c r="G20" s="76">
        <v>50</v>
      </c>
      <c r="H20" s="33" t="s">
        <v>418</v>
      </c>
      <c r="I20" s="76" t="s">
        <v>82</v>
      </c>
      <c r="J20" s="33">
        <v>1</v>
      </c>
    </row>
    <row r="21" spans="1:10" s="10" customFormat="1" ht="27" customHeight="1">
      <c r="A21" s="12"/>
      <c r="B21" s="25" t="s">
        <v>83</v>
      </c>
      <c r="C21" s="6"/>
      <c r="D21" s="6"/>
      <c r="E21" s="7"/>
      <c r="F21" s="13"/>
      <c r="G21" s="13"/>
      <c r="H21" s="6"/>
      <c r="I21" s="103"/>
      <c r="J21" s="13"/>
    </row>
    <row r="22" spans="1:10" s="10" customFormat="1" ht="27" customHeight="1">
      <c r="A22" s="75">
        <v>14</v>
      </c>
      <c r="B22" s="33" t="s">
        <v>84</v>
      </c>
      <c r="C22" s="76" t="s">
        <v>47</v>
      </c>
      <c r="D22" s="33" t="s">
        <v>85</v>
      </c>
      <c r="E22" s="33" t="s">
        <v>49</v>
      </c>
      <c r="F22" s="76">
        <v>70</v>
      </c>
      <c r="G22" s="76">
        <v>47</v>
      </c>
      <c r="H22" s="33" t="s">
        <v>50</v>
      </c>
      <c r="I22" s="76" t="s">
        <v>51</v>
      </c>
      <c r="J22" s="33">
        <v>2</v>
      </c>
    </row>
    <row r="23" spans="1:10" s="10" customFormat="1" ht="27" customHeight="1">
      <c r="A23" s="75">
        <v>15</v>
      </c>
      <c r="B23" s="33" t="s">
        <v>86</v>
      </c>
      <c r="C23" s="76" t="s">
        <v>47</v>
      </c>
      <c r="D23" s="33" t="s">
        <v>87</v>
      </c>
      <c r="E23" s="33" t="s">
        <v>49</v>
      </c>
      <c r="F23" s="76">
        <v>83.2</v>
      </c>
      <c r="G23" s="76">
        <v>38</v>
      </c>
      <c r="H23" s="33" t="s">
        <v>50</v>
      </c>
      <c r="I23" s="76" t="s">
        <v>61</v>
      </c>
      <c r="J23" s="33">
        <v>1</v>
      </c>
    </row>
    <row r="24" spans="1:10" s="10" customFormat="1" ht="27" customHeight="1">
      <c r="A24" s="12"/>
      <c r="B24" s="25" t="s">
        <v>88</v>
      </c>
      <c r="C24" s="6"/>
      <c r="D24" s="6"/>
      <c r="E24" s="7"/>
      <c r="F24" s="13"/>
      <c r="G24" s="13"/>
      <c r="H24" s="6"/>
      <c r="I24" s="103"/>
      <c r="J24" s="13"/>
    </row>
    <row r="25" spans="1:10" s="10" customFormat="1" ht="27" customHeight="1">
      <c r="A25" s="75">
        <v>16</v>
      </c>
      <c r="B25" s="33" t="s">
        <v>89</v>
      </c>
      <c r="C25" s="76" t="s">
        <v>90</v>
      </c>
      <c r="D25" s="33" t="s">
        <v>91</v>
      </c>
      <c r="E25" s="33" t="s">
        <v>92</v>
      </c>
      <c r="F25" s="76">
        <v>56.4</v>
      </c>
      <c r="G25" s="76">
        <v>28</v>
      </c>
      <c r="H25" s="33" t="s">
        <v>542</v>
      </c>
      <c r="I25" s="76" t="s">
        <v>61</v>
      </c>
      <c r="J25" s="33">
        <v>4</v>
      </c>
    </row>
    <row r="26" spans="1:10" s="10" customFormat="1" ht="27" customHeight="1">
      <c r="A26" s="75">
        <v>17</v>
      </c>
      <c r="B26" s="33" t="s">
        <v>93</v>
      </c>
      <c r="C26" s="76" t="s">
        <v>47</v>
      </c>
      <c r="D26" s="33" t="s">
        <v>94</v>
      </c>
      <c r="E26" s="33" t="s">
        <v>49</v>
      </c>
      <c r="F26" s="76">
        <v>95</v>
      </c>
      <c r="G26" s="76">
        <v>65</v>
      </c>
      <c r="H26" s="33" t="s">
        <v>50</v>
      </c>
      <c r="I26" s="76" t="s">
        <v>51</v>
      </c>
      <c r="J26" s="33">
        <v>3</v>
      </c>
    </row>
    <row r="27" spans="1:10" s="10" customFormat="1" ht="27" customHeight="1">
      <c r="A27" s="75">
        <v>18</v>
      </c>
      <c r="B27" s="33" t="s">
        <v>95</v>
      </c>
      <c r="C27" s="76" t="s">
        <v>47</v>
      </c>
      <c r="D27" s="33" t="s">
        <v>96</v>
      </c>
      <c r="E27" s="33" t="s">
        <v>49</v>
      </c>
      <c r="F27" s="76">
        <v>100</v>
      </c>
      <c r="G27" s="76">
        <v>69</v>
      </c>
      <c r="H27" s="33" t="s">
        <v>50</v>
      </c>
      <c r="I27" s="76" t="s">
        <v>51</v>
      </c>
      <c r="J27" s="33">
        <v>2</v>
      </c>
    </row>
    <row r="28" spans="1:10" s="10" customFormat="1" ht="27" customHeight="1">
      <c r="A28" s="12"/>
      <c r="B28" s="25" t="s">
        <v>97</v>
      </c>
      <c r="C28" s="6"/>
      <c r="D28" s="6"/>
      <c r="E28" s="7"/>
      <c r="F28" s="13"/>
      <c r="G28" s="13"/>
      <c r="H28" s="6"/>
      <c r="I28" s="103"/>
      <c r="J28" s="13"/>
    </row>
    <row r="29" spans="1:10" s="10" customFormat="1" ht="27" customHeight="1">
      <c r="A29" s="75">
        <v>19</v>
      </c>
      <c r="B29" s="33" t="s">
        <v>98</v>
      </c>
      <c r="C29" s="76" t="s">
        <v>47</v>
      </c>
      <c r="D29" s="33" t="s">
        <v>99</v>
      </c>
      <c r="E29" s="33" t="s">
        <v>49</v>
      </c>
      <c r="F29" s="76">
        <v>80</v>
      </c>
      <c r="G29" s="76">
        <v>38</v>
      </c>
      <c r="H29" s="33" t="s">
        <v>50</v>
      </c>
      <c r="I29" s="76" t="s">
        <v>61</v>
      </c>
      <c r="J29" s="33">
        <v>2</v>
      </c>
    </row>
    <row r="30" spans="1:10" s="10" customFormat="1" ht="27" customHeight="1">
      <c r="A30" s="75">
        <v>20</v>
      </c>
      <c r="B30" s="33" t="s">
        <v>100</v>
      </c>
      <c r="C30" s="76" t="s">
        <v>101</v>
      </c>
      <c r="D30" s="76" t="s">
        <v>102</v>
      </c>
      <c r="E30" s="33" t="s">
        <v>49</v>
      </c>
      <c r="F30" s="76">
        <v>35</v>
      </c>
      <c r="G30" s="76">
        <v>16.1</v>
      </c>
      <c r="H30" s="33" t="s">
        <v>103</v>
      </c>
      <c r="I30" s="76" t="s">
        <v>61</v>
      </c>
      <c r="J30" s="33">
        <v>2</v>
      </c>
    </row>
    <row r="31" spans="1:10" s="10" customFormat="1" ht="27" customHeight="1">
      <c r="A31" s="12"/>
      <c r="B31" s="25" t="s">
        <v>104</v>
      </c>
      <c r="C31" s="6"/>
      <c r="D31" s="6"/>
      <c r="E31" s="7"/>
      <c r="F31" s="13"/>
      <c r="G31" s="13"/>
      <c r="H31" s="6"/>
      <c r="I31" s="103"/>
      <c r="J31" s="13"/>
    </row>
    <row r="32" spans="1:10" s="10" customFormat="1" ht="27" customHeight="1">
      <c r="A32" s="75">
        <v>21</v>
      </c>
      <c r="B32" s="33" t="s">
        <v>105</v>
      </c>
      <c r="C32" s="76" t="s">
        <v>47</v>
      </c>
      <c r="D32" s="33" t="s">
        <v>106</v>
      </c>
      <c r="E32" s="33" t="s">
        <v>49</v>
      </c>
      <c r="F32" s="76">
        <v>75.4</v>
      </c>
      <c r="G32" s="76">
        <v>43</v>
      </c>
      <c r="H32" s="33" t="s">
        <v>50</v>
      </c>
      <c r="I32" s="76" t="s">
        <v>51</v>
      </c>
      <c r="J32" s="33">
        <v>1</v>
      </c>
    </row>
    <row r="33" spans="1:10" s="10" customFormat="1" ht="27" customHeight="1">
      <c r="A33" s="75">
        <v>22</v>
      </c>
      <c r="B33" s="33" t="s">
        <v>107</v>
      </c>
      <c r="C33" s="76" t="s">
        <v>47</v>
      </c>
      <c r="D33" s="33" t="s">
        <v>108</v>
      </c>
      <c r="E33" s="33" t="s">
        <v>49</v>
      </c>
      <c r="F33" s="76">
        <v>75</v>
      </c>
      <c r="G33" s="76">
        <v>62</v>
      </c>
      <c r="H33" s="33" t="s">
        <v>50</v>
      </c>
      <c r="I33" s="76" t="s">
        <v>51</v>
      </c>
      <c r="J33" s="33">
        <v>2</v>
      </c>
    </row>
    <row r="34" spans="1:10" s="10" customFormat="1" ht="27" customHeight="1">
      <c r="A34" s="75">
        <v>23</v>
      </c>
      <c r="B34" s="33" t="s">
        <v>109</v>
      </c>
      <c r="C34" s="33" t="s">
        <v>110</v>
      </c>
      <c r="D34" s="33" t="s">
        <v>111</v>
      </c>
      <c r="E34" s="33" t="s">
        <v>49</v>
      </c>
      <c r="F34" s="76">
        <v>51</v>
      </c>
      <c r="G34" s="76">
        <v>36</v>
      </c>
      <c r="H34" s="33" t="s">
        <v>112</v>
      </c>
      <c r="I34" s="76" t="s">
        <v>61</v>
      </c>
      <c r="J34" s="33">
        <v>2</v>
      </c>
    </row>
    <row r="35" spans="1:10" s="10" customFormat="1" ht="27" customHeight="1">
      <c r="A35" s="12"/>
      <c r="B35" s="26" t="s">
        <v>113</v>
      </c>
      <c r="C35" s="6"/>
      <c r="D35" s="6"/>
      <c r="E35" s="7"/>
      <c r="F35" s="13"/>
      <c r="G35" s="13"/>
      <c r="H35" s="6"/>
      <c r="I35" s="103"/>
      <c r="J35" s="13"/>
    </row>
    <row r="36" spans="1:10" s="10" customFormat="1" ht="27" customHeight="1">
      <c r="A36" s="75">
        <v>24</v>
      </c>
      <c r="B36" s="33" t="s">
        <v>114</v>
      </c>
      <c r="C36" s="33" t="s">
        <v>115</v>
      </c>
      <c r="D36" s="33" t="s">
        <v>116</v>
      </c>
      <c r="E36" s="33" t="s">
        <v>117</v>
      </c>
      <c r="F36" s="76">
        <v>120</v>
      </c>
      <c r="G36" s="76">
        <v>100</v>
      </c>
      <c r="H36" s="33" t="s">
        <v>118</v>
      </c>
      <c r="I36" s="76" t="s">
        <v>119</v>
      </c>
      <c r="J36" s="33">
        <v>5</v>
      </c>
    </row>
    <row r="37" spans="1:10" s="10" customFormat="1" ht="27" customHeight="1">
      <c r="A37" s="75">
        <v>25</v>
      </c>
      <c r="B37" s="33" t="s">
        <v>114</v>
      </c>
      <c r="C37" s="33" t="s">
        <v>115</v>
      </c>
      <c r="D37" s="33" t="s">
        <v>120</v>
      </c>
      <c r="E37" s="33" t="s">
        <v>117</v>
      </c>
      <c r="F37" s="76">
        <v>120</v>
      </c>
      <c r="G37" s="76">
        <v>100</v>
      </c>
      <c r="H37" s="33" t="s">
        <v>118</v>
      </c>
      <c r="I37" s="76" t="s">
        <v>119</v>
      </c>
      <c r="J37" s="33">
        <v>5</v>
      </c>
    </row>
    <row r="38" spans="1:10" s="10" customFormat="1" ht="27" customHeight="1">
      <c r="A38" s="75">
        <v>26</v>
      </c>
      <c r="B38" s="33" t="s">
        <v>121</v>
      </c>
      <c r="C38" s="33" t="s">
        <v>122</v>
      </c>
      <c r="D38" s="33" t="s">
        <v>116</v>
      </c>
      <c r="E38" s="33" t="s">
        <v>49</v>
      </c>
      <c r="F38" s="76">
        <v>104.4</v>
      </c>
      <c r="G38" s="76">
        <v>76.1</v>
      </c>
      <c r="H38" s="33" t="s">
        <v>123</v>
      </c>
      <c r="I38" s="76" t="s">
        <v>124</v>
      </c>
      <c r="J38" s="33">
        <v>1</v>
      </c>
    </row>
    <row r="39" spans="1:10" s="10" customFormat="1" ht="27" customHeight="1">
      <c r="A39" s="75">
        <v>27</v>
      </c>
      <c r="B39" s="33" t="s">
        <v>125</v>
      </c>
      <c r="C39" s="33" t="s">
        <v>126</v>
      </c>
      <c r="D39" s="33" t="s">
        <v>127</v>
      </c>
      <c r="E39" s="33" t="s">
        <v>128</v>
      </c>
      <c r="F39" s="76">
        <v>136.2</v>
      </c>
      <c r="G39" s="76">
        <v>78.5</v>
      </c>
      <c r="H39" s="33" t="s">
        <v>129</v>
      </c>
      <c r="I39" s="76" t="s">
        <v>119</v>
      </c>
      <c r="J39" s="33">
        <v>8</v>
      </c>
    </row>
    <row r="40" spans="1:10" s="10" customFormat="1" ht="27" customHeight="1">
      <c r="A40" s="75">
        <v>28</v>
      </c>
      <c r="B40" s="33" t="s">
        <v>130</v>
      </c>
      <c r="C40" s="76" t="s">
        <v>47</v>
      </c>
      <c r="D40" s="33" t="s">
        <v>131</v>
      </c>
      <c r="E40" s="33" t="s">
        <v>132</v>
      </c>
      <c r="F40" s="76">
        <v>89</v>
      </c>
      <c r="G40" s="76">
        <v>67</v>
      </c>
      <c r="H40" s="33" t="s">
        <v>50</v>
      </c>
      <c r="I40" s="76" t="s">
        <v>51</v>
      </c>
      <c r="J40" s="33">
        <v>6</v>
      </c>
    </row>
    <row r="41" spans="1:10" s="10" customFormat="1" ht="27" customHeight="1">
      <c r="A41" s="75">
        <v>29</v>
      </c>
      <c r="B41" s="33" t="s">
        <v>133</v>
      </c>
      <c r="C41" s="76" t="s">
        <v>47</v>
      </c>
      <c r="D41" s="33" t="s">
        <v>134</v>
      </c>
      <c r="E41" s="33" t="s">
        <v>135</v>
      </c>
      <c r="F41" s="76">
        <v>77</v>
      </c>
      <c r="G41" s="76">
        <v>57</v>
      </c>
      <c r="H41" s="33" t="s">
        <v>50</v>
      </c>
      <c r="I41" s="76" t="s">
        <v>61</v>
      </c>
      <c r="J41" s="33">
        <v>3</v>
      </c>
    </row>
    <row r="42" spans="1:10" s="10" customFormat="1" ht="27" customHeight="1">
      <c r="A42" s="75">
        <v>30</v>
      </c>
      <c r="B42" s="33" t="s">
        <v>136</v>
      </c>
      <c r="C42" s="76" t="s">
        <v>47</v>
      </c>
      <c r="D42" s="33" t="s">
        <v>137</v>
      </c>
      <c r="E42" s="33" t="s">
        <v>117</v>
      </c>
      <c r="F42" s="76">
        <v>97</v>
      </c>
      <c r="G42" s="76">
        <v>67</v>
      </c>
      <c r="H42" s="33" t="s">
        <v>50</v>
      </c>
      <c r="I42" s="76" t="s">
        <v>51</v>
      </c>
      <c r="J42" s="33">
        <v>5</v>
      </c>
    </row>
    <row r="43" spans="1:10" s="10" customFormat="1" ht="27" customHeight="1">
      <c r="A43" s="75">
        <v>31</v>
      </c>
      <c r="B43" s="33" t="s">
        <v>138</v>
      </c>
      <c r="C43" s="76" t="s">
        <v>47</v>
      </c>
      <c r="D43" s="33" t="s">
        <v>139</v>
      </c>
      <c r="E43" s="33" t="s">
        <v>140</v>
      </c>
      <c r="F43" s="76">
        <v>121.3</v>
      </c>
      <c r="G43" s="76">
        <v>50</v>
      </c>
      <c r="H43" s="33" t="s">
        <v>50</v>
      </c>
      <c r="I43" s="76" t="s">
        <v>51</v>
      </c>
      <c r="J43" s="33">
        <v>3</v>
      </c>
    </row>
    <row r="44" spans="1:10" s="10" customFormat="1" ht="27" customHeight="1">
      <c r="A44" s="75">
        <v>32</v>
      </c>
      <c r="B44" s="33" t="s">
        <v>141</v>
      </c>
      <c r="C44" s="76" t="s">
        <v>47</v>
      </c>
      <c r="D44" s="33" t="s">
        <v>142</v>
      </c>
      <c r="E44" s="33" t="s">
        <v>49</v>
      </c>
      <c r="F44" s="76">
        <v>18</v>
      </c>
      <c r="G44" s="76">
        <v>12</v>
      </c>
      <c r="H44" s="33" t="s">
        <v>50</v>
      </c>
      <c r="I44" s="76" t="s">
        <v>61</v>
      </c>
      <c r="J44" s="33">
        <v>2</v>
      </c>
    </row>
    <row r="45" spans="1:10" s="10" customFormat="1" ht="27" customHeight="1">
      <c r="A45" s="75">
        <v>33</v>
      </c>
      <c r="B45" s="76" t="s">
        <v>143</v>
      </c>
      <c r="C45" s="76" t="s">
        <v>144</v>
      </c>
      <c r="D45" s="33" t="s">
        <v>145</v>
      </c>
      <c r="E45" s="33" t="s">
        <v>49</v>
      </c>
      <c r="F45" s="76">
        <v>400</v>
      </c>
      <c r="G45" s="76">
        <v>200</v>
      </c>
      <c r="H45" s="33" t="s">
        <v>50</v>
      </c>
      <c r="I45" s="76" t="s">
        <v>146</v>
      </c>
      <c r="J45" s="33">
        <v>3</v>
      </c>
    </row>
    <row r="46" spans="1:10" s="10" customFormat="1" ht="27" customHeight="1">
      <c r="A46" s="75">
        <v>34</v>
      </c>
      <c r="B46" s="33" t="s">
        <v>147</v>
      </c>
      <c r="C46" s="76" t="s">
        <v>144</v>
      </c>
      <c r="D46" s="33" t="s">
        <v>145</v>
      </c>
      <c r="E46" s="33" t="s">
        <v>49</v>
      </c>
      <c r="F46" s="76">
        <v>80</v>
      </c>
      <c r="G46" s="76">
        <v>40</v>
      </c>
      <c r="H46" s="33" t="s">
        <v>50</v>
      </c>
      <c r="I46" s="76" t="s">
        <v>148</v>
      </c>
      <c r="J46" s="33">
        <v>2</v>
      </c>
    </row>
    <row r="47" spans="1:10" s="10" customFormat="1" ht="27" customHeight="1">
      <c r="A47" s="75">
        <v>35</v>
      </c>
      <c r="B47" s="33" t="s">
        <v>149</v>
      </c>
      <c r="C47" s="33" t="s">
        <v>150</v>
      </c>
      <c r="D47" s="33" t="s">
        <v>151</v>
      </c>
      <c r="E47" s="33" t="s">
        <v>152</v>
      </c>
      <c r="F47" s="76">
        <v>380</v>
      </c>
      <c r="G47" s="76">
        <v>300</v>
      </c>
      <c r="H47" s="33" t="s">
        <v>535</v>
      </c>
      <c r="I47" s="76" t="s">
        <v>51</v>
      </c>
      <c r="J47" s="33">
        <v>12</v>
      </c>
    </row>
    <row r="48" spans="1:10" s="10" customFormat="1" ht="27" customHeight="1">
      <c r="A48" s="75">
        <v>36</v>
      </c>
      <c r="B48" s="33" t="s">
        <v>153</v>
      </c>
      <c r="C48" s="33" t="s">
        <v>154</v>
      </c>
      <c r="D48" s="33" t="s">
        <v>155</v>
      </c>
      <c r="E48" s="33" t="s">
        <v>156</v>
      </c>
      <c r="F48" s="76">
        <v>52.4</v>
      </c>
      <c r="G48" s="76">
        <v>29</v>
      </c>
      <c r="H48" s="33" t="s">
        <v>157</v>
      </c>
      <c r="I48" s="76" t="s">
        <v>61</v>
      </c>
      <c r="J48" s="33">
        <v>5</v>
      </c>
    </row>
    <row r="49" spans="1:10" s="10" customFormat="1" ht="27" customHeight="1">
      <c r="A49" s="75">
        <v>37</v>
      </c>
      <c r="B49" s="33" t="s">
        <v>158</v>
      </c>
      <c r="C49" s="33" t="s">
        <v>159</v>
      </c>
      <c r="D49" s="33" t="s">
        <v>160</v>
      </c>
      <c r="E49" s="33" t="s">
        <v>140</v>
      </c>
      <c r="F49" s="76">
        <v>102.4</v>
      </c>
      <c r="G49" s="76">
        <v>54.6</v>
      </c>
      <c r="H49" s="33" t="s">
        <v>161</v>
      </c>
      <c r="I49" s="76" t="s">
        <v>61</v>
      </c>
      <c r="J49" s="33">
        <v>3</v>
      </c>
    </row>
    <row r="50" spans="1:10" s="10" customFormat="1" ht="27" customHeight="1">
      <c r="A50" s="75">
        <v>38</v>
      </c>
      <c r="B50" s="33" t="s">
        <v>162</v>
      </c>
      <c r="C50" s="33" t="s">
        <v>163</v>
      </c>
      <c r="D50" s="33" t="s">
        <v>164</v>
      </c>
      <c r="E50" s="33" t="s">
        <v>165</v>
      </c>
      <c r="F50" s="76">
        <v>50</v>
      </c>
      <c r="G50" s="76">
        <v>25</v>
      </c>
      <c r="H50" s="33" t="s">
        <v>166</v>
      </c>
      <c r="I50" s="76" t="s">
        <v>167</v>
      </c>
      <c r="J50" s="33">
        <v>2</v>
      </c>
    </row>
    <row r="51" spans="1:10" s="10" customFormat="1" ht="27" customHeight="1">
      <c r="A51" s="75">
        <v>39</v>
      </c>
      <c r="B51" s="33" t="s">
        <v>168</v>
      </c>
      <c r="C51" s="33" t="s">
        <v>169</v>
      </c>
      <c r="D51" s="33" t="s">
        <v>170</v>
      </c>
      <c r="E51" s="33" t="s">
        <v>49</v>
      </c>
      <c r="F51" s="76">
        <v>32</v>
      </c>
      <c r="G51" s="76">
        <v>16</v>
      </c>
      <c r="H51" s="33" t="s">
        <v>171</v>
      </c>
      <c r="I51" s="76" t="s">
        <v>172</v>
      </c>
      <c r="J51" s="33">
        <v>1</v>
      </c>
    </row>
    <row r="52" spans="1:10" s="10" customFormat="1" ht="27" customHeight="1">
      <c r="A52" s="75">
        <v>40</v>
      </c>
      <c r="B52" s="33" t="s">
        <v>173</v>
      </c>
      <c r="C52" s="33" t="s">
        <v>174</v>
      </c>
      <c r="D52" s="33" t="s">
        <v>120</v>
      </c>
      <c r="E52" s="33" t="s">
        <v>73</v>
      </c>
      <c r="F52" s="76">
        <v>60</v>
      </c>
      <c r="G52" s="76">
        <v>40</v>
      </c>
      <c r="H52" s="33" t="s">
        <v>175</v>
      </c>
      <c r="I52" s="76" t="s">
        <v>172</v>
      </c>
      <c r="J52" s="33">
        <v>1</v>
      </c>
    </row>
    <row r="53" spans="1:10" s="10" customFormat="1" ht="27" customHeight="1">
      <c r="A53" s="75">
        <v>41</v>
      </c>
      <c r="B53" s="33" t="s">
        <v>176</v>
      </c>
      <c r="C53" s="33" t="s">
        <v>177</v>
      </c>
      <c r="D53" s="33" t="s">
        <v>170</v>
      </c>
      <c r="E53" s="33" t="s">
        <v>49</v>
      </c>
      <c r="F53" s="76">
        <v>32</v>
      </c>
      <c r="G53" s="76">
        <v>16</v>
      </c>
      <c r="H53" s="33" t="s">
        <v>543</v>
      </c>
      <c r="I53" s="76" t="s">
        <v>178</v>
      </c>
      <c r="J53" s="33">
        <v>3</v>
      </c>
    </row>
    <row r="54" spans="1:10" s="10" customFormat="1" ht="27" customHeight="1">
      <c r="A54" s="75">
        <v>42</v>
      </c>
      <c r="B54" s="76" t="s">
        <v>179</v>
      </c>
      <c r="C54" s="76" t="s">
        <v>180</v>
      </c>
      <c r="D54" s="76" t="s">
        <v>181</v>
      </c>
      <c r="E54" s="76" t="s">
        <v>49</v>
      </c>
      <c r="F54" s="76">
        <v>220</v>
      </c>
      <c r="G54" s="76">
        <v>200</v>
      </c>
      <c r="H54" s="76" t="s">
        <v>182</v>
      </c>
      <c r="I54" s="76" t="s">
        <v>183</v>
      </c>
      <c r="J54" s="76">
        <v>3</v>
      </c>
    </row>
    <row r="55" spans="1:10" s="10" customFormat="1" ht="27" customHeight="1">
      <c r="A55" s="75">
        <v>43</v>
      </c>
      <c r="B55" s="33" t="s">
        <v>184</v>
      </c>
      <c r="C55" s="33" t="s">
        <v>185</v>
      </c>
      <c r="D55" s="33" t="s">
        <v>186</v>
      </c>
      <c r="E55" s="33" t="s">
        <v>49</v>
      </c>
      <c r="F55" s="76">
        <v>24</v>
      </c>
      <c r="G55" s="76">
        <v>24</v>
      </c>
      <c r="H55" s="33" t="s">
        <v>187</v>
      </c>
      <c r="I55" s="76" t="s">
        <v>188</v>
      </c>
      <c r="J55" s="33">
        <v>1</v>
      </c>
    </row>
    <row r="56" spans="1:10" s="10" customFormat="1" ht="27" customHeight="1">
      <c r="A56" s="75">
        <v>44</v>
      </c>
      <c r="B56" s="76" t="s">
        <v>189</v>
      </c>
      <c r="C56" s="33" t="s">
        <v>190</v>
      </c>
      <c r="D56" s="33" t="s">
        <v>191</v>
      </c>
      <c r="E56" s="33" t="s">
        <v>49</v>
      </c>
      <c r="F56" s="76">
        <v>150</v>
      </c>
      <c r="G56" s="76">
        <v>120</v>
      </c>
      <c r="H56" s="33" t="s">
        <v>192</v>
      </c>
      <c r="I56" s="76" t="s">
        <v>193</v>
      </c>
      <c r="J56" s="33">
        <v>4</v>
      </c>
    </row>
    <row r="57" spans="1:10" s="10" customFormat="1" ht="27" customHeight="1">
      <c r="A57" s="75">
        <v>45</v>
      </c>
      <c r="B57" s="33" t="s">
        <v>194</v>
      </c>
      <c r="C57" s="33" t="s">
        <v>195</v>
      </c>
      <c r="D57" s="33" t="s">
        <v>127</v>
      </c>
      <c r="E57" s="33" t="s">
        <v>49</v>
      </c>
      <c r="F57" s="76">
        <v>70</v>
      </c>
      <c r="G57" s="76">
        <v>35</v>
      </c>
      <c r="H57" s="33" t="s">
        <v>196</v>
      </c>
      <c r="I57" s="76" t="s">
        <v>197</v>
      </c>
      <c r="J57" s="33">
        <v>1</v>
      </c>
    </row>
    <row r="58" spans="1:10" s="10" customFormat="1" ht="27" customHeight="1">
      <c r="A58" s="75">
        <v>46</v>
      </c>
      <c r="B58" s="76" t="s">
        <v>198</v>
      </c>
      <c r="C58" s="33" t="s">
        <v>534</v>
      </c>
      <c r="D58" s="33" t="s">
        <v>199</v>
      </c>
      <c r="E58" s="33" t="s">
        <v>49</v>
      </c>
      <c r="F58" s="76">
        <v>150</v>
      </c>
      <c r="G58" s="76">
        <v>100</v>
      </c>
      <c r="H58" s="33" t="s">
        <v>536</v>
      </c>
      <c r="I58" s="76" t="s">
        <v>200</v>
      </c>
      <c r="J58" s="33">
        <v>1</v>
      </c>
    </row>
    <row r="59" spans="1:10" s="10" customFormat="1" ht="27" customHeight="1" hidden="1">
      <c r="A59" s="75">
        <v>47</v>
      </c>
      <c r="B59" s="84" t="s">
        <v>201</v>
      </c>
      <c r="C59" s="84" t="s">
        <v>202</v>
      </c>
      <c r="D59" s="84" t="s">
        <v>203</v>
      </c>
      <c r="E59" s="84" t="s">
        <v>73</v>
      </c>
      <c r="F59" s="84">
        <v>400</v>
      </c>
      <c r="G59" s="84">
        <v>238.7</v>
      </c>
      <c r="H59" s="84" t="s">
        <v>204</v>
      </c>
      <c r="I59" s="95" t="s">
        <v>205</v>
      </c>
      <c r="J59" s="84">
        <v>1</v>
      </c>
    </row>
    <row r="60" spans="1:10" s="10" customFormat="1" ht="27" customHeight="1">
      <c r="A60" s="75">
        <v>47</v>
      </c>
      <c r="B60" s="33" t="s">
        <v>206</v>
      </c>
      <c r="C60" s="33" t="s">
        <v>544</v>
      </c>
      <c r="D60" s="33" t="s">
        <v>207</v>
      </c>
      <c r="E60" s="33" t="s">
        <v>49</v>
      </c>
      <c r="F60" s="76">
        <v>35.4</v>
      </c>
      <c r="G60" s="76">
        <v>35.4</v>
      </c>
      <c r="H60" s="33" t="s">
        <v>208</v>
      </c>
      <c r="I60" s="76" t="s">
        <v>209</v>
      </c>
      <c r="J60" s="33">
        <v>1</v>
      </c>
    </row>
    <row r="61" spans="1:10" s="10" customFormat="1" ht="27" customHeight="1">
      <c r="A61" s="75">
        <v>48</v>
      </c>
      <c r="B61" s="33" t="s">
        <v>210</v>
      </c>
      <c r="C61" s="33" t="s">
        <v>211</v>
      </c>
      <c r="D61" s="33" t="s">
        <v>120</v>
      </c>
      <c r="E61" s="33" t="s">
        <v>152</v>
      </c>
      <c r="F61" s="76">
        <v>100</v>
      </c>
      <c r="G61" s="76">
        <v>69</v>
      </c>
      <c r="H61" s="33" t="s">
        <v>212</v>
      </c>
      <c r="I61" s="76" t="s">
        <v>213</v>
      </c>
      <c r="J61" s="33">
        <v>4</v>
      </c>
    </row>
    <row r="62" spans="1:10" s="10" customFormat="1" ht="27" customHeight="1">
      <c r="A62" s="75">
        <v>49</v>
      </c>
      <c r="B62" s="76" t="s">
        <v>214</v>
      </c>
      <c r="C62" s="33" t="s">
        <v>215</v>
      </c>
      <c r="D62" s="33" t="s">
        <v>216</v>
      </c>
      <c r="E62" s="33" t="s">
        <v>152</v>
      </c>
      <c r="F62" s="76">
        <v>30</v>
      </c>
      <c r="G62" s="76">
        <v>30</v>
      </c>
      <c r="H62" s="33" t="s">
        <v>217</v>
      </c>
      <c r="I62" s="76" t="s">
        <v>61</v>
      </c>
      <c r="J62" s="33">
        <v>2</v>
      </c>
    </row>
    <row r="63" spans="1:10" s="10" customFormat="1" ht="42" customHeight="1">
      <c r="A63" s="75">
        <v>50</v>
      </c>
      <c r="B63" s="33" t="s">
        <v>218</v>
      </c>
      <c r="C63" s="33" t="s">
        <v>219</v>
      </c>
      <c r="D63" s="33" t="s">
        <v>220</v>
      </c>
      <c r="E63" s="33" t="s">
        <v>49</v>
      </c>
      <c r="F63" s="76">
        <v>116</v>
      </c>
      <c r="G63" s="76">
        <v>116</v>
      </c>
      <c r="H63" s="33" t="s">
        <v>221</v>
      </c>
      <c r="I63" s="76" t="s">
        <v>222</v>
      </c>
      <c r="J63" s="33">
        <v>4</v>
      </c>
    </row>
    <row r="64" spans="1:10" s="10" customFormat="1" ht="27" customHeight="1">
      <c r="A64" s="75">
        <v>51</v>
      </c>
      <c r="B64" s="76" t="s">
        <v>223</v>
      </c>
      <c r="C64" s="76" t="s">
        <v>224</v>
      </c>
      <c r="D64" s="76" t="s">
        <v>225</v>
      </c>
      <c r="E64" s="76" t="s">
        <v>226</v>
      </c>
      <c r="F64" s="76">
        <v>75</v>
      </c>
      <c r="G64" s="76">
        <v>27</v>
      </c>
      <c r="H64" s="76" t="s">
        <v>227</v>
      </c>
      <c r="I64" s="76" t="s">
        <v>228</v>
      </c>
      <c r="J64" s="76">
        <v>2</v>
      </c>
    </row>
    <row r="65" spans="1:10" s="10" customFormat="1" ht="27" customHeight="1">
      <c r="A65" s="75">
        <v>52</v>
      </c>
      <c r="B65" s="33" t="s">
        <v>229</v>
      </c>
      <c r="C65" s="33" t="s">
        <v>230</v>
      </c>
      <c r="D65" s="33" t="s">
        <v>231</v>
      </c>
      <c r="E65" s="33" t="s">
        <v>232</v>
      </c>
      <c r="F65" s="76">
        <v>40</v>
      </c>
      <c r="G65" s="76">
        <v>30</v>
      </c>
      <c r="H65" s="33" t="s">
        <v>233</v>
      </c>
      <c r="I65" s="76" t="s">
        <v>61</v>
      </c>
      <c r="J65" s="33">
        <v>2</v>
      </c>
    </row>
    <row r="66" spans="1:10" s="10" customFormat="1" ht="25.5">
      <c r="A66" s="75">
        <v>53</v>
      </c>
      <c r="B66" s="76" t="s">
        <v>234</v>
      </c>
      <c r="C66" s="33" t="s">
        <v>235</v>
      </c>
      <c r="D66" s="33" t="s">
        <v>236</v>
      </c>
      <c r="E66" s="33" t="s">
        <v>49</v>
      </c>
      <c r="F66" s="76">
        <v>30</v>
      </c>
      <c r="G66" s="76">
        <v>30</v>
      </c>
      <c r="H66" s="33" t="s">
        <v>237</v>
      </c>
      <c r="I66" s="76" t="s">
        <v>238</v>
      </c>
      <c r="J66" s="33">
        <v>1</v>
      </c>
    </row>
    <row r="67" spans="1:10" s="10" customFormat="1" ht="38.25">
      <c r="A67" s="75">
        <v>54</v>
      </c>
      <c r="B67" s="33" t="s">
        <v>194</v>
      </c>
      <c r="C67" s="33" t="s">
        <v>239</v>
      </c>
      <c r="D67" s="33" t="s">
        <v>116</v>
      </c>
      <c r="E67" s="33" t="s">
        <v>73</v>
      </c>
      <c r="F67" s="76">
        <v>61.4</v>
      </c>
      <c r="G67" s="76">
        <v>61.4</v>
      </c>
      <c r="H67" s="33" t="s">
        <v>240</v>
      </c>
      <c r="I67" s="76" t="s">
        <v>197</v>
      </c>
      <c r="J67" s="33">
        <v>1</v>
      </c>
    </row>
    <row r="68" spans="1:10" s="10" customFormat="1" ht="25.5">
      <c r="A68" s="75">
        <v>55</v>
      </c>
      <c r="B68" s="33" t="s">
        <v>241</v>
      </c>
      <c r="C68" s="33" t="s">
        <v>242</v>
      </c>
      <c r="D68" s="33" t="s">
        <v>243</v>
      </c>
      <c r="E68" s="33" t="s">
        <v>49</v>
      </c>
      <c r="F68" s="76">
        <v>30</v>
      </c>
      <c r="G68" s="76">
        <v>20</v>
      </c>
      <c r="H68" s="33" t="s">
        <v>244</v>
      </c>
      <c r="I68" s="76" t="s">
        <v>148</v>
      </c>
      <c r="J68" s="33">
        <v>1</v>
      </c>
    </row>
    <row r="69" spans="1:10" s="10" customFormat="1" ht="25.5">
      <c r="A69" s="75">
        <v>56</v>
      </c>
      <c r="B69" s="81" t="s">
        <v>245</v>
      </c>
      <c r="C69" s="33" t="s">
        <v>246</v>
      </c>
      <c r="D69" s="33" t="s">
        <v>247</v>
      </c>
      <c r="E69" s="33" t="s">
        <v>73</v>
      </c>
      <c r="F69" s="76">
        <v>15</v>
      </c>
      <c r="G69" s="76">
        <v>15</v>
      </c>
      <c r="H69" s="33" t="s">
        <v>248</v>
      </c>
      <c r="I69" s="76" t="s">
        <v>238</v>
      </c>
      <c r="J69" s="33">
        <v>1</v>
      </c>
    </row>
    <row r="70" spans="1:10" s="10" customFormat="1" ht="25.5">
      <c r="A70" s="75">
        <v>57</v>
      </c>
      <c r="B70" s="33" t="s">
        <v>249</v>
      </c>
      <c r="C70" s="33" t="s">
        <v>250</v>
      </c>
      <c r="D70" s="33" t="s">
        <v>251</v>
      </c>
      <c r="E70" s="33" t="s">
        <v>73</v>
      </c>
      <c r="F70" s="76">
        <v>10</v>
      </c>
      <c r="G70" s="76">
        <v>10</v>
      </c>
      <c r="H70" s="33" t="s">
        <v>252</v>
      </c>
      <c r="I70" s="76" t="s">
        <v>238</v>
      </c>
      <c r="J70" s="33">
        <v>2</v>
      </c>
    </row>
    <row r="71" spans="1:10" s="10" customFormat="1" ht="25.5">
      <c r="A71" s="75">
        <v>58</v>
      </c>
      <c r="B71" s="35" t="s">
        <v>253</v>
      </c>
      <c r="C71" s="80" t="s">
        <v>254</v>
      </c>
      <c r="D71" s="33" t="s">
        <v>255</v>
      </c>
      <c r="E71" s="33" t="s">
        <v>49</v>
      </c>
      <c r="F71" s="76">
        <v>45</v>
      </c>
      <c r="G71" s="76">
        <v>35</v>
      </c>
      <c r="H71" s="33" t="s">
        <v>256</v>
      </c>
      <c r="I71" s="76" t="s">
        <v>257</v>
      </c>
      <c r="J71" s="33">
        <v>1</v>
      </c>
    </row>
    <row r="72" spans="1:10" s="10" customFormat="1" ht="25.5">
      <c r="A72" s="75">
        <v>59</v>
      </c>
      <c r="B72" s="33" t="s">
        <v>258</v>
      </c>
      <c r="C72" s="33" t="s">
        <v>259</v>
      </c>
      <c r="D72" s="33" t="s">
        <v>260</v>
      </c>
      <c r="E72" s="33" t="s">
        <v>49</v>
      </c>
      <c r="F72" s="76">
        <v>20</v>
      </c>
      <c r="G72" s="76">
        <v>15</v>
      </c>
      <c r="H72" s="33" t="s">
        <v>261</v>
      </c>
      <c r="I72" s="76" t="s">
        <v>61</v>
      </c>
      <c r="J72" s="33">
        <v>2</v>
      </c>
    </row>
    <row r="73" spans="1:10" s="10" customFormat="1" ht="63.75">
      <c r="A73" s="75">
        <v>60</v>
      </c>
      <c r="B73" s="76" t="s">
        <v>262</v>
      </c>
      <c r="C73" s="76" t="s">
        <v>263</v>
      </c>
      <c r="D73" s="33" t="s">
        <v>264</v>
      </c>
      <c r="E73" s="33" t="s">
        <v>73</v>
      </c>
      <c r="F73" s="76">
        <v>20</v>
      </c>
      <c r="G73" s="76">
        <v>20</v>
      </c>
      <c r="H73" s="33" t="s">
        <v>265</v>
      </c>
      <c r="I73" s="76" t="s">
        <v>266</v>
      </c>
      <c r="J73" s="33">
        <v>1</v>
      </c>
    </row>
    <row r="74" spans="1:10" s="10" customFormat="1" ht="63.75">
      <c r="A74" s="75">
        <v>61</v>
      </c>
      <c r="B74" s="76" t="s">
        <v>267</v>
      </c>
      <c r="C74" s="76" t="s">
        <v>268</v>
      </c>
      <c r="D74" s="33" t="s">
        <v>269</v>
      </c>
      <c r="E74" s="33" t="s">
        <v>140</v>
      </c>
      <c r="F74" s="76">
        <v>34.9</v>
      </c>
      <c r="G74" s="76">
        <v>25</v>
      </c>
      <c r="H74" s="33" t="s">
        <v>50</v>
      </c>
      <c r="I74" s="76" t="s">
        <v>270</v>
      </c>
      <c r="J74" s="33">
        <v>2</v>
      </c>
    </row>
    <row r="75" spans="1:10" s="10" customFormat="1" ht="25.5">
      <c r="A75" s="75">
        <v>62</v>
      </c>
      <c r="B75" s="81" t="s">
        <v>271</v>
      </c>
      <c r="C75" s="81" t="s">
        <v>272</v>
      </c>
      <c r="D75" s="81" t="s">
        <v>273</v>
      </c>
      <c r="E75" s="81" t="s">
        <v>165</v>
      </c>
      <c r="F75" s="76">
        <v>36.2</v>
      </c>
      <c r="G75" s="76">
        <v>15</v>
      </c>
      <c r="H75" s="81" t="s">
        <v>274</v>
      </c>
      <c r="I75" s="76" t="s">
        <v>275</v>
      </c>
      <c r="J75" s="81">
        <v>1</v>
      </c>
    </row>
    <row r="76" spans="1:10" s="10" customFormat="1" ht="51">
      <c r="A76" s="75">
        <v>63</v>
      </c>
      <c r="B76" s="33" t="s">
        <v>276</v>
      </c>
      <c r="C76" s="76" t="s">
        <v>277</v>
      </c>
      <c r="D76" s="33" t="s">
        <v>278</v>
      </c>
      <c r="E76" s="81" t="s">
        <v>279</v>
      </c>
      <c r="F76" s="76">
        <v>43</v>
      </c>
      <c r="G76" s="76">
        <v>30</v>
      </c>
      <c r="H76" s="33" t="s">
        <v>280</v>
      </c>
      <c r="I76" s="76" t="s">
        <v>281</v>
      </c>
      <c r="J76" s="33">
        <v>2</v>
      </c>
    </row>
    <row r="77" spans="1:10" s="10" customFormat="1" ht="76.5">
      <c r="A77" s="75">
        <v>64</v>
      </c>
      <c r="B77" s="33" t="s">
        <v>282</v>
      </c>
      <c r="C77" s="33" t="s">
        <v>283</v>
      </c>
      <c r="D77" s="33" t="s">
        <v>284</v>
      </c>
      <c r="E77" s="33" t="s">
        <v>73</v>
      </c>
      <c r="F77" s="76">
        <v>43</v>
      </c>
      <c r="G77" s="76">
        <v>30</v>
      </c>
      <c r="H77" s="33" t="s">
        <v>285</v>
      </c>
      <c r="I77" s="76" t="s">
        <v>286</v>
      </c>
      <c r="J77" s="33">
        <v>1</v>
      </c>
    </row>
    <row r="78" spans="1:10" s="10" customFormat="1" ht="51">
      <c r="A78" s="75">
        <v>65</v>
      </c>
      <c r="B78" s="85" t="s">
        <v>287</v>
      </c>
      <c r="C78" s="86" t="s">
        <v>288</v>
      </c>
      <c r="D78" s="33" t="s">
        <v>289</v>
      </c>
      <c r="E78" s="76" t="s">
        <v>156</v>
      </c>
      <c r="F78" s="77">
        <v>485</v>
      </c>
      <c r="G78" s="77">
        <v>369</v>
      </c>
      <c r="H78" s="33" t="s">
        <v>290</v>
      </c>
      <c r="I78" s="76" t="s">
        <v>61</v>
      </c>
      <c r="J78" s="78">
        <v>11</v>
      </c>
    </row>
    <row r="79" spans="1:10" s="10" customFormat="1" ht="25.5">
      <c r="A79" s="75">
        <v>66</v>
      </c>
      <c r="B79" s="76" t="s">
        <v>291</v>
      </c>
      <c r="C79" s="76" t="s">
        <v>47</v>
      </c>
      <c r="D79" s="33" t="s">
        <v>292</v>
      </c>
      <c r="E79" s="76" t="s">
        <v>293</v>
      </c>
      <c r="F79" s="77">
        <v>128.7</v>
      </c>
      <c r="G79" s="77">
        <v>87</v>
      </c>
      <c r="H79" s="33" t="s">
        <v>50</v>
      </c>
      <c r="I79" s="76" t="s">
        <v>51</v>
      </c>
      <c r="J79" s="78">
        <v>4</v>
      </c>
    </row>
    <row r="80" spans="1:10" s="10" customFormat="1" ht="25.5">
      <c r="A80" s="75">
        <v>67</v>
      </c>
      <c r="B80" s="33" t="s">
        <v>294</v>
      </c>
      <c r="C80" s="33" t="s">
        <v>295</v>
      </c>
      <c r="D80" s="33" t="s">
        <v>296</v>
      </c>
      <c r="E80" s="35" t="s">
        <v>279</v>
      </c>
      <c r="F80" s="87">
        <v>60</v>
      </c>
      <c r="G80" s="87">
        <v>42</v>
      </c>
      <c r="H80" s="79" t="s">
        <v>297</v>
      </c>
      <c r="I80" s="76" t="s">
        <v>61</v>
      </c>
      <c r="J80" s="35">
        <v>2</v>
      </c>
    </row>
    <row r="81" spans="1:10" s="10" customFormat="1" ht="27.75" customHeight="1">
      <c r="A81" s="75">
        <v>68</v>
      </c>
      <c r="B81" s="76" t="s">
        <v>298</v>
      </c>
      <c r="C81" s="81" t="s">
        <v>299</v>
      </c>
      <c r="D81" s="33" t="s">
        <v>300</v>
      </c>
      <c r="E81" s="35" t="s">
        <v>279</v>
      </c>
      <c r="F81" s="87">
        <v>12</v>
      </c>
      <c r="G81" s="87">
        <v>12</v>
      </c>
      <c r="H81" s="79" t="s">
        <v>301</v>
      </c>
      <c r="I81" s="76" t="s">
        <v>167</v>
      </c>
      <c r="J81" s="35">
        <v>1</v>
      </c>
    </row>
    <row r="82" spans="1:10" s="10" customFormat="1" ht="51">
      <c r="A82" s="75">
        <v>69</v>
      </c>
      <c r="B82" s="88" t="s">
        <v>302</v>
      </c>
      <c r="C82" s="86" t="s">
        <v>288</v>
      </c>
      <c r="D82" s="33" t="s">
        <v>303</v>
      </c>
      <c r="E82" s="35" t="s">
        <v>117</v>
      </c>
      <c r="F82" s="89">
        <v>455</v>
      </c>
      <c r="G82" s="89">
        <v>355</v>
      </c>
      <c r="H82" s="79" t="s">
        <v>304</v>
      </c>
      <c r="I82" s="76" t="s">
        <v>61</v>
      </c>
      <c r="J82" s="35">
        <v>11</v>
      </c>
    </row>
    <row r="83" spans="1:10" s="10" customFormat="1" ht="76.5">
      <c r="A83" s="75">
        <v>70</v>
      </c>
      <c r="B83" s="80" t="s">
        <v>545</v>
      </c>
      <c r="C83" s="80" t="s">
        <v>305</v>
      </c>
      <c r="D83" s="80" t="s">
        <v>306</v>
      </c>
      <c r="E83" s="35" t="s">
        <v>279</v>
      </c>
      <c r="F83" s="87">
        <v>431.5</v>
      </c>
      <c r="G83" s="87">
        <v>353.1</v>
      </c>
      <c r="H83" s="35" t="s">
        <v>307</v>
      </c>
      <c r="I83" s="104" t="s">
        <v>308</v>
      </c>
      <c r="J83" s="35">
        <v>5</v>
      </c>
    </row>
    <row r="84" spans="1:10" s="10" customFormat="1" ht="63.75">
      <c r="A84" s="75">
        <v>71</v>
      </c>
      <c r="B84" s="80" t="s">
        <v>546</v>
      </c>
      <c r="C84" s="80" t="s">
        <v>150</v>
      </c>
      <c r="D84" s="80" t="s">
        <v>309</v>
      </c>
      <c r="E84" s="35" t="s">
        <v>140</v>
      </c>
      <c r="F84" s="87">
        <v>170</v>
      </c>
      <c r="G84" s="87">
        <v>120</v>
      </c>
      <c r="H84" s="79" t="s">
        <v>310</v>
      </c>
      <c r="I84" s="104" t="s">
        <v>550</v>
      </c>
      <c r="J84" s="35">
        <v>5</v>
      </c>
    </row>
    <row r="85" spans="1:10" s="10" customFormat="1" ht="38.25">
      <c r="A85" s="75">
        <v>72</v>
      </c>
      <c r="B85" s="32" t="s">
        <v>311</v>
      </c>
      <c r="C85" s="32" t="s">
        <v>312</v>
      </c>
      <c r="D85" s="33" t="s">
        <v>231</v>
      </c>
      <c r="E85" s="35" t="s">
        <v>165</v>
      </c>
      <c r="F85" s="76">
        <v>60</v>
      </c>
      <c r="G85" s="76">
        <v>40</v>
      </c>
      <c r="H85" s="79" t="s">
        <v>313</v>
      </c>
      <c r="I85" s="88" t="s">
        <v>314</v>
      </c>
      <c r="J85" s="35">
        <v>1</v>
      </c>
    </row>
    <row r="86" spans="1:10" s="10" customFormat="1" ht="25.5" hidden="1">
      <c r="A86" s="92">
        <v>73</v>
      </c>
      <c r="B86" s="93" t="s">
        <v>315</v>
      </c>
      <c r="C86" s="93" t="s">
        <v>547</v>
      </c>
      <c r="D86" s="84" t="s">
        <v>316</v>
      </c>
      <c r="E86" s="94" t="s">
        <v>165</v>
      </c>
      <c r="F86" s="95">
        <v>30</v>
      </c>
      <c r="G86" s="95">
        <v>25</v>
      </c>
      <c r="H86" s="94" t="s">
        <v>317</v>
      </c>
      <c r="I86" s="105" t="s">
        <v>318</v>
      </c>
      <c r="J86" s="94">
        <v>2</v>
      </c>
    </row>
    <row r="87" spans="1:10" s="10" customFormat="1" ht="38.25">
      <c r="A87" s="75">
        <v>73</v>
      </c>
      <c r="B87" s="32" t="s">
        <v>319</v>
      </c>
      <c r="C87" s="32" t="s">
        <v>320</v>
      </c>
      <c r="D87" s="33" t="s">
        <v>116</v>
      </c>
      <c r="E87" s="79" t="s">
        <v>165</v>
      </c>
      <c r="F87" s="76">
        <v>31.6</v>
      </c>
      <c r="G87" s="76">
        <v>31.6</v>
      </c>
      <c r="H87" s="79" t="s">
        <v>321</v>
      </c>
      <c r="I87" s="88" t="s">
        <v>322</v>
      </c>
      <c r="J87" s="79">
        <v>1</v>
      </c>
    </row>
    <row r="88" spans="1:10" s="10" customFormat="1" ht="38.25">
      <c r="A88" s="75">
        <v>74</v>
      </c>
      <c r="B88" s="32" t="s">
        <v>323</v>
      </c>
      <c r="C88" s="32" t="s">
        <v>324</v>
      </c>
      <c r="D88" s="33" t="s">
        <v>243</v>
      </c>
      <c r="E88" s="79" t="s">
        <v>165</v>
      </c>
      <c r="F88" s="76">
        <v>15</v>
      </c>
      <c r="G88" s="76">
        <v>15</v>
      </c>
      <c r="H88" s="79" t="s">
        <v>325</v>
      </c>
      <c r="I88" s="88" t="s">
        <v>326</v>
      </c>
      <c r="J88" s="79">
        <v>1</v>
      </c>
    </row>
    <row r="89" spans="1:10" s="10" customFormat="1" ht="25.5">
      <c r="A89" s="75">
        <v>75</v>
      </c>
      <c r="B89" s="80" t="s">
        <v>327</v>
      </c>
      <c r="C89" s="80" t="s">
        <v>328</v>
      </c>
      <c r="D89" s="33" t="s">
        <v>329</v>
      </c>
      <c r="E89" s="35" t="s">
        <v>165</v>
      </c>
      <c r="F89" s="87">
        <v>180</v>
      </c>
      <c r="G89" s="87">
        <v>34</v>
      </c>
      <c r="H89" s="35" t="s">
        <v>330</v>
      </c>
      <c r="I89" s="104" t="s">
        <v>331</v>
      </c>
      <c r="J89" s="35">
        <v>2</v>
      </c>
    </row>
    <row r="90" spans="1:10" s="10" customFormat="1" ht="25.5">
      <c r="A90" s="75">
        <v>76</v>
      </c>
      <c r="B90" s="80" t="s">
        <v>332</v>
      </c>
      <c r="C90" s="33" t="s">
        <v>333</v>
      </c>
      <c r="D90" s="33" t="s">
        <v>334</v>
      </c>
      <c r="E90" s="35" t="s">
        <v>165</v>
      </c>
      <c r="F90" s="76">
        <v>171.1</v>
      </c>
      <c r="G90" s="76">
        <v>50</v>
      </c>
      <c r="H90" s="35" t="s">
        <v>335</v>
      </c>
      <c r="I90" s="104" t="s">
        <v>331</v>
      </c>
      <c r="J90" s="35">
        <v>4</v>
      </c>
    </row>
    <row r="91" spans="1:10" s="10" customFormat="1" ht="25.5">
      <c r="A91" s="75">
        <v>77</v>
      </c>
      <c r="B91" s="90" t="s">
        <v>336</v>
      </c>
      <c r="C91" s="33" t="s">
        <v>337</v>
      </c>
      <c r="D91" s="33" t="s">
        <v>338</v>
      </c>
      <c r="E91" s="33" t="s">
        <v>49</v>
      </c>
      <c r="F91" s="76">
        <v>68</v>
      </c>
      <c r="G91" s="76">
        <v>40</v>
      </c>
      <c r="H91" s="33" t="s">
        <v>339</v>
      </c>
      <c r="I91" s="76" t="s">
        <v>61</v>
      </c>
      <c r="J91" s="33">
        <v>3</v>
      </c>
    </row>
    <row r="92" spans="1:10" s="10" customFormat="1" ht="63.75">
      <c r="A92" s="75">
        <v>78</v>
      </c>
      <c r="B92" s="76" t="s">
        <v>340</v>
      </c>
      <c r="C92" s="76" t="s">
        <v>341</v>
      </c>
      <c r="D92" s="33" t="s">
        <v>342</v>
      </c>
      <c r="E92" s="33" t="s">
        <v>73</v>
      </c>
      <c r="F92" s="76">
        <v>20</v>
      </c>
      <c r="G92" s="76">
        <v>20</v>
      </c>
      <c r="H92" s="33" t="s">
        <v>265</v>
      </c>
      <c r="I92" s="76" t="s">
        <v>343</v>
      </c>
      <c r="J92" s="33">
        <v>1</v>
      </c>
    </row>
    <row r="93" spans="1:10" s="10" customFormat="1" ht="38.25">
      <c r="A93" s="75">
        <v>79</v>
      </c>
      <c r="B93" s="90" t="s">
        <v>194</v>
      </c>
      <c r="C93" s="33" t="s">
        <v>344</v>
      </c>
      <c r="D93" s="33" t="s">
        <v>255</v>
      </c>
      <c r="E93" s="33" t="s">
        <v>49</v>
      </c>
      <c r="F93" s="76">
        <v>50</v>
      </c>
      <c r="G93" s="76">
        <v>50</v>
      </c>
      <c r="H93" s="33" t="s">
        <v>345</v>
      </c>
      <c r="I93" s="76" t="s">
        <v>197</v>
      </c>
      <c r="J93" s="33">
        <v>1</v>
      </c>
    </row>
    <row r="94" spans="1:10" s="10" customFormat="1" ht="38.25">
      <c r="A94" s="75">
        <v>80</v>
      </c>
      <c r="B94" s="90" t="s">
        <v>530</v>
      </c>
      <c r="C94" s="76" t="s">
        <v>531</v>
      </c>
      <c r="D94" s="33" t="s">
        <v>532</v>
      </c>
      <c r="E94" s="33" t="s">
        <v>165</v>
      </c>
      <c r="F94" s="76">
        <v>47.1</v>
      </c>
      <c r="G94" s="76">
        <v>38</v>
      </c>
      <c r="H94" s="76" t="s">
        <v>533</v>
      </c>
      <c r="I94" s="76" t="s">
        <v>205</v>
      </c>
      <c r="J94" s="76">
        <v>1</v>
      </c>
    </row>
    <row r="95" spans="1:10" s="10" customFormat="1" ht="38.25">
      <c r="A95" s="75">
        <v>81</v>
      </c>
      <c r="B95" s="102" t="s">
        <v>346</v>
      </c>
      <c r="C95" s="76" t="s">
        <v>347</v>
      </c>
      <c r="D95" s="76" t="s">
        <v>348</v>
      </c>
      <c r="E95" s="76" t="s">
        <v>349</v>
      </c>
      <c r="F95" s="76">
        <v>40</v>
      </c>
      <c r="G95" s="76">
        <v>40</v>
      </c>
      <c r="H95" s="76" t="s">
        <v>350</v>
      </c>
      <c r="I95" s="76" t="s">
        <v>205</v>
      </c>
      <c r="J95" s="76">
        <v>1</v>
      </c>
    </row>
    <row r="96" spans="1:10" s="10" customFormat="1" ht="25.5">
      <c r="A96" s="75">
        <v>82</v>
      </c>
      <c r="B96" s="102" t="s">
        <v>351</v>
      </c>
      <c r="C96" s="76" t="s">
        <v>558</v>
      </c>
      <c r="D96" s="33" t="s">
        <v>352</v>
      </c>
      <c r="E96" s="33" t="s">
        <v>165</v>
      </c>
      <c r="F96" s="76">
        <v>90</v>
      </c>
      <c r="G96" s="76">
        <v>30</v>
      </c>
      <c r="H96" s="76" t="s">
        <v>353</v>
      </c>
      <c r="I96" s="76" t="s">
        <v>167</v>
      </c>
      <c r="J96" s="76">
        <v>1</v>
      </c>
    </row>
    <row r="97" spans="1:10" s="10" customFormat="1" ht="39" customHeight="1">
      <c r="A97" s="75">
        <v>83</v>
      </c>
      <c r="B97" s="91" t="s">
        <v>524</v>
      </c>
      <c r="C97" s="74" t="s">
        <v>525</v>
      </c>
      <c r="D97" s="74" t="s">
        <v>526</v>
      </c>
      <c r="E97" s="74" t="s">
        <v>527</v>
      </c>
      <c r="F97" s="78">
        <v>75</v>
      </c>
      <c r="G97" s="78">
        <v>50</v>
      </c>
      <c r="H97" s="33" t="s">
        <v>529</v>
      </c>
      <c r="I97" s="106" t="s">
        <v>528</v>
      </c>
      <c r="J97" s="78">
        <v>2</v>
      </c>
    </row>
    <row r="98" spans="1:10" s="10" customFormat="1" ht="39" customHeight="1">
      <c r="A98" s="75">
        <v>84</v>
      </c>
      <c r="B98" s="102" t="s">
        <v>538</v>
      </c>
      <c r="C98" s="76" t="s">
        <v>539</v>
      </c>
      <c r="D98" s="33" t="s">
        <v>540</v>
      </c>
      <c r="E98" s="33" t="s">
        <v>165</v>
      </c>
      <c r="F98" s="76">
        <v>230</v>
      </c>
      <c r="G98" s="76">
        <v>230</v>
      </c>
      <c r="H98" s="76" t="s">
        <v>541</v>
      </c>
      <c r="I98" s="76" t="s">
        <v>257</v>
      </c>
      <c r="J98" s="76">
        <v>2</v>
      </c>
    </row>
    <row r="99" spans="1:10" s="10" customFormat="1" ht="30" customHeight="1">
      <c r="A99" s="5"/>
      <c r="B99" s="30" t="s">
        <v>354</v>
      </c>
      <c r="C99" s="6"/>
      <c r="D99" s="2"/>
      <c r="E99" s="7"/>
      <c r="F99" s="28"/>
      <c r="G99" s="28"/>
      <c r="H99" s="6"/>
      <c r="I99" s="103"/>
      <c r="J99" s="7"/>
    </row>
    <row r="100" spans="1:10" s="10" customFormat="1" ht="38.25">
      <c r="A100" s="75">
        <v>85</v>
      </c>
      <c r="B100" s="33" t="s">
        <v>355</v>
      </c>
      <c r="C100" s="76" t="s">
        <v>47</v>
      </c>
      <c r="D100" s="33" t="s">
        <v>356</v>
      </c>
      <c r="E100" s="33" t="s">
        <v>49</v>
      </c>
      <c r="F100" s="76">
        <v>72</v>
      </c>
      <c r="G100" s="76">
        <v>47</v>
      </c>
      <c r="H100" s="33" t="s">
        <v>50</v>
      </c>
      <c r="I100" s="76" t="s">
        <v>51</v>
      </c>
      <c r="J100" s="33">
        <v>2</v>
      </c>
    </row>
    <row r="101" spans="1:10" s="10" customFormat="1" ht="29.25" customHeight="1">
      <c r="A101" s="5"/>
      <c r="B101" s="30" t="s">
        <v>357</v>
      </c>
      <c r="C101" s="23"/>
      <c r="D101" s="2"/>
      <c r="E101" s="7"/>
      <c r="F101" s="7"/>
      <c r="G101" s="7"/>
      <c r="H101" s="13"/>
      <c r="I101" s="23"/>
      <c r="J101" s="7"/>
    </row>
    <row r="102" spans="1:10" s="10" customFormat="1" ht="25.5">
      <c r="A102" s="75">
        <v>86</v>
      </c>
      <c r="B102" s="33" t="s">
        <v>358</v>
      </c>
      <c r="C102" s="76" t="s">
        <v>47</v>
      </c>
      <c r="D102" s="33" t="s">
        <v>359</v>
      </c>
      <c r="E102" s="33" t="s">
        <v>49</v>
      </c>
      <c r="F102" s="76">
        <v>52</v>
      </c>
      <c r="G102" s="76">
        <v>39</v>
      </c>
      <c r="H102" s="33" t="s">
        <v>50</v>
      </c>
      <c r="I102" s="76" t="s">
        <v>51</v>
      </c>
      <c r="J102" s="33">
        <v>1</v>
      </c>
    </row>
    <row r="103" spans="1:10" s="10" customFormat="1" ht="25.5">
      <c r="A103" s="75">
        <v>87</v>
      </c>
      <c r="B103" s="33" t="s">
        <v>360</v>
      </c>
      <c r="C103" s="76" t="s">
        <v>361</v>
      </c>
      <c r="D103" s="33" t="s">
        <v>362</v>
      </c>
      <c r="E103" s="33" t="s">
        <v>49</v>
      </c>
      <c r="F103" s="76">
        <v>62</v>
      </c>
      <c r="G103" s="76">
        <v>29</v>
      </c>
      <c r="H103" s="33" t="s">
        <v>363</v>
      </c>
      <c r="I103" s="76" t="s">
        <v>61</v>
      </c>
      <c r="J103" s="33">
        <v>1</v>
      </c>
    </row>
    <row r="104" spans="1:10" s="10" customFormat="1" ht="26.25" customHeight="1">
      <c r="A104" s="5"/>
      <c r="B104" s="25" t="s">
        <v>364</v>
      </c>
      <c r="C104" s="23"/>
      <c r="D104" s="23"/>
      <c r="E104" s="23"/>
      <c r="F104" s="23"/>
      <c r="G104" s="23"/>
      <c r="H104" s="23"/>
      <c r="I104" s="23"/>
      <c r="J104" s="2"/>
    </row>
    <row r="105" spans="1:10" s="10" customFormat="1" ht="38.25">
      <c r="A105" s="75">
        <v>88</v>
      </c>
      <c r="B105" s="33" t="s">
        <v>365</v>
      </c>
      <c r="C105" s="76" t="s">
        <v>47</v>
      </c>
      <c r="D105" s="33" t="s">
        <v>366</v>
      </c>
      <c r="E105" s="33" t="s">
        <v>49</v>
      </c>
      <c r="F105" s="76">
        <v>114</v>
      </c>
      <c r="G105" s="76">
        <v>34</v>
      </c>
      <c r="H105" s="33" t="s">
        <v>50</v>
      </c>
      <c r="I105" s="76" t="s">
        <v>61</v>
      </c>
      <c r="J105" s="33">
        <v>1</v>
      </c>
    </row>
    <row r="106" spans="1:10" s="10" customFormat="1" ht="38.25">
      <c r="A106" s="75">
        <v>89</v>
      </c>
      <c r="B106" s="81" t="s">
        <v>367</v>
      </c>
      <c r="C106" s="76" t="s">
        <v>368</v>
      </c>
      <c r="D106" s="81" t="s">
        <v>369</v>
      </c>
      <c r="E106" s="81" t="s">
        <v>49</v>
      </c>
      <c r="F106" s="76">
        <v>58</v>
      </c>
      <c r="G106" s="76">
        <v>35</v>
      </c>
      <c r="H106" s="81" t="s">
        <v>50</v>
      </c>
      <c r="I106" s="76" t="s">
        <v>51</v>
      </c>
      <c r="J106" s="81">
        <v>1</v>
      </c>
    </row>
    <row r="107" spans="1:10" s="10" customFormat="1" ht="25.5">
      <c r="A107" s="75">
        <v>90</v>
      </c>
      <c r="B107" s="81" t="s">
        <v>370</v>
      </c>
      <c r="C107" s="76" t="s">
        <v>371</v>
      </c>
      <c r="D107" s="81" t="s">
        <v>372</v>
      </c>
      <c r="E107" s="81" t="s">
        <v>373</v>
      </c>
      <c r="F107" s="76">
        <v>74.2</v>
      </c>
      <c r="G107" s="76">
        <v>53.9</v>
      </c>
      <c r="H107" s="81" t="s">
        <v>374</v>
      </c>
      <c r="I107" s="76" t="s">
        <v>51</v>
      </c>
      <c r="J107" s="81">
        <v>2</v>
      </c>
    </row>
    <row r="108" spans="1:10" s="10" customFormat="1" ht="25.5">
      <c r="A108" s="75">
        <v>91</v>
      </c>
      <c r="B108" s="33" t="s">
        <v>375</v>
      </c>
      <c r="C108" s="76" t="s">
        <v>47</v>
      </c>
      <c r="D108" s="33" t="s">
        <v>376</v>
      </c>
      <c r="E108" s="33" t="s">
        <v>73</v>
      </c>
      <c r="F108" s="76">
        <v>50.2</v>
      </c>
      <c r="G108" s="76">
        <v>18</v>
      </c>
      <c r="H108" s="33" t="s">
        <v>50</v>
      </c>
      <c r="I108" s="76" t="s">
        <v>61</v>
      </c>
      <c r="J108" s="33">
        <v>1</v>
      </c>
    </row>
    <row r="109" spans="1:10" s="10" customFormat="1" ht="30" customHeight="1">
      <c r="A109" s="5"/>
      <c r="B109" s="25" t="s">
        <v>377</v>
      </c>
      <c r="C109" s="23"/>
      <c r="D109" s="2"/>
      <c r="E109" s="2"/>
      <c r="F109" s="2"/>
      <c r="G109" s="2"/>
      <c r="H109" s="2"/>
      <c r="I109" s="23"/>
      <c r="J109" s="2"/>
    </row>
    <row r="110" spans="1:10" s="10" customFormat="1" ht="38.25">
      <c r="A110" s="75">
        <v>92</v>
      </c>
      <c r="B110" s="33" t="s">
        <v>378</v>
      </c>
      <c r="C110" s="76" t="s">
        <v>47</v>
      </c>
      <c r="D110" s="33" t="s">
        <v>379</v>
      </c>
      <c r="E110" s="33" t="s">
        <v>49</v>
      </c>
      <c r="F110" s="76">
        <v>106</v>
      </c>
      <c r="G110" s="76">
        <v>70</v>
      </c>
      <c r="H110" s="33" t="s">
        <v>50</v>
      </c>
      <c r="I110" s="76" t="s">
        <v>51</v>
      </c>
      <c r="J110" s="33">
        <v>2</v>
      </c>
    </row>
    <row r="111" spans="1:10" s="10" customFormat="1" ht="25.5">
      <c r="A111" s="75">
        <v>93</v>
      </c>
      <c r="B111" s="33" t="s">
        <v>380</v>
      </c>
      <c r="C111" s="33" t="s">
        <v>381</v>
      </c>
      <c r="D111" s="33" t="s">
        <v>382</v>
      </c>
      <c r="E111" s="33" t="s">
        <v>49</v>
      </c>
      <c r="F111" s="76">
        <v>61</v>
      </c>
      <c r="G111" s="76">
        <v>25</v>
      </c>
      <c r="H111" s="33" t="s">
        <v>383</v>
      </c>
      <c r="I111" s="76" t="s">
        <v>61</v>
      </c>
      <c r="J111" s="33">
        <v>2</v>
      </c>
    </row>
    <row r="112" spans="1:10" s="10" customFormat="1" ht="12.75">
      <c r="A112" s="5"/>
      <c r="B112" s="31" t="s">
        <v>384</v>
      </c>
      <c r="C112" s="6" t="s">
        <v>385</v>
      </c>
      <c r="D112" s="6" t="s">
        <v>385</v>
      </c>
      <c r="E112" s="7" t="s">
        <v>385</v>
      </c>
      <c r="F112" s="23"/>
      <c r="G112" s="96">
        <f>G113+G114</f>
        <v>5798.2</v>
      </c>
      <c r="H112" s="2" t="s">
        <v>385</v>
      </c>
      <c r="I112" s="23" t="s">
        <v>385</v>
      </c>
      <c r="J112" s="2"/>
    </row>
    <row r="113" spans="1:10" s="10" customFormat="1" ht="38.25">
      <c r="A113" s="5"/>
      <c r="B113" s="82" t="s">
        <v>386</v>
      </c>
      <c r="C113" s="23"/>
      <c r="D113" s="2"/>
      <c r="E113" s="2"/>
      <c r="F113" s="23"/>
      <c r="G113" s="23">
        <f>G6+G7+G8+G9+G11+G12+G13+G15+G16+G17+G18+G19+G20+G22+G23+G25+G26+G27+G29+G30+G32+G33+G34+G36+G37+G39+G40+G41+G42+G43+G44+G47+G48+G49+G62+G64+G65+G72+G74+G75+G76+G78+G79+G80+G82+G91+G100+G102+G103+G105+G106+G107+G108+G110+G111</f>
        <v>3350.6</v>
      </c>
      <c r="H113" s="2"/>
      <c r="I113" s="23"/>
      <c r="J113" s="2"/>
    </row>
    <row r="114" spans="1:10" s="10" customFormat="1" ht="38.25">
      <c r="A114" s="5"/>
      <c r="B114" s="82" t="s">
        <v>387</v>
      </c>
      <c r="C114" s="23"/>
      <c r="D114" s="2"/>
      <c r="E114" s="2"/>
      <c r="F114" s="23"/>
      <c r="G114" s="23">
        <f>G38+G45+G46+G50+G51+G52+G53+G54+G55+G56+G57+G58+G60+G61+G63+G66+G67+G68+G69+G70+G71+G73+G77+G81+G83+G84+G85+G87+G88+G89+G90+G92+G93+G94+G95+G96+G97+G98</f>
        <v>2447.6</v>
      </c>
      <c r="H114" s="2"/>
      <c r="I114" s="23"/>
      <c r="J114" s="2"/>
    </row>
    <row r="115" spans="1:10" s="10" customFormat="1" ht="38.25">
      <c r="A115" s="5"/>
      <c r="B115" s="83" t="s">
        <v>388</v>
      </c>
      <c r="C115" s="23"/>
      <c r="D115" s="2"/>
      <c r="E115" s="2"/>
      <c r="F115" s="23"/>
      <c r="G115" s="96">
        <f>G116+G117</f>
        <v>5693.7</v>
      </c>
      <c r="H115" s="2"/>
      <c r="I115" s="23"/>
      <c r="J115" s="2"/>
    </row>
    <row r="116" spans="1:10" s="10" customFormat="1" ht="12.75">
      <c r="A116" s="5"/>
      <c r="B116" s="83" t="s">
        <v>389</v>
      </c>
      <c r="C116" s="23"/>
      <c r="D116" s="2"/>
      <c r="E116" s="2"/>
      <c r="F116" s="23"/>
      <c r="G116" s="23">
        <f>G6+G7+G8+G9+G11+G12+G13+G15+G16+G17+G20+G22+G23+G25+G26+G27+G29+G30+G32+G33+G34+G36+G37+G39+G40+G41+G42+G43+G44+G47+G48+G49+G62+G64+G65+G72+G74+G75+G76+G78+G79+G80+G82+G91+G100+G102+G103+G105+G106+G107+G108+G110+G111</f>
        <v>3316.1</v>
      </c>
      <c r="H116" s="2"/>
      <c r="I116" s="23"/>
      <c r="J116" s="2"/>
    </row>
    <row r="117" spans="1:10" s="10" customFormat="1" ht="12.75">
      <c r="A117" s="5"/>
      <c r="B117" s="83" t="s">
        <v>390</v>
      </c>
      <c r="C117" s="23"/>
      <c r="D117" s="2"/>
      <c r="E117" s="2"/>
      <c r="F117" s="23"/>
      <c r="G117" s="23">
        <f>G38+G45+G46+G50+G51+G52+G53+G54+G55+G56+G57+G58+G60+G61+G63+G67+G68+G69+G70+G71+G77+G81+G83+G84+G85+G87+G88+G89+G90+G93+G94+G95+G96+G97+G98</f>
        <v>2377.6</v>
      </c>
      <c r="H117" s="2"/>
      <c r="I117" s="23"/>
      <c r="J117" s="2"/>
    </row>
    <row r="118" spans="1:10" s="10" customFormat="1" ht="38.25">
      <c r="A118" s="5"/>
      <c r="B118" s="83" t="s">
        <v>391</v>
      </c>
      <c r="C118" s="23"/>
      <c r="D118" s="2"/>
      <c r="E118" s="2"/>
      <c r="F118" s="23"/>
      <c r="G118" s="96">
        <f>G119+G120</f>
        <v>104.5</v>
      </c>
      <c r="H118" s="2"/>
      <c r="I118" s="23"/>
      <c r="J118" s="2"/>
    </row>
    <row r="119" spans="1:10" s="10" customFormat="1" ht="12.75">
      <c r="A119" s="5"/>
      <c r="B119" s="83" t="s">
        <v>389</v>
      </c>
      <c r="C119" s="23"/>
      <c r="D119" s="2"/>
      <c r="E119" s="2"/>
      <c r="F119" s="23"/>
      <c r="G119" s="23">
        <f>G18+G19</f>
        <v>34.5</v>
      </c>
      <c r="H119" s="2"/>
      <c r="I119" s="23"/>
      <c r="J119" s="2"/>
    </row>
    <row r="120" spans="1:10" s="10" customFormat="1" ht="12.75">
      <c r="A120" s="5"/>
      <c r="B120" s="83" t="s">
        <v>390</v>
      </c>
      <c r="C120" s="2"/>
      <c r="D120" s="2"/>
      <c r="E120" s="2"/>
      <c r="F120" s="23"/>
      <c r="G120" s="23">
        <f>G66+G73+G92</f>
        <v>70</v>
      </c>
      <c r="H120" s="2"/>
      <c r="I120" s="23"/>
      <c r="J120" s="2"/>
    </row>
    <row r="121" spans="1:9" ht="12.75">
      <c r="A121" s="8"/>
      <c r="B121" s="1"/>
      <c r="C121" s="8"/>
      <c r="D121" s="8"/>
      <c r="E121" s="1"/>
      <c r="F121" s="8"/>
      <c r="G121" s="8"/>
      <c r="H121" s="8"/>
      <c r="I121" s="8"/>
    </row>
    <row r="122" spans="1:9" ht="12.75">
      <c r="A122" s="8"/>
      <c r="B122" s="1"/>
      <c r="C122" s="8"/>
      <c r="D122" s="8"/>
      <c r="E122" s="1"/>
      <c r="F122" s="8"/>
      <c r="G122" s="8"/>
      <c r="H122" s="1"/>
      <c r="I122" s="8"/>
    </row>
    <row r="123" spans="1:9" ht="12.75">
      <c r="A123" s="8"/>
      <c r="B123" s="1"/>
      <c r="C123" s="8"/>
      <c r="D123" s="1"/>
      <c r="E123" s="1"/>
      <c r="F123" s="8"/>
      <c r="G123" s="8"/>
      <c r="H123" s="1"/>
      <c r="I123" s="8"/>
    </row>
    <row r="124" spans="1:9" ht="12.75">
      <c r="A124" s="8"/>
      <c r="B124" s="1"/>
      <c r="C124" s="8"/>
      <c r="D124" s="1"/>
      <c r="E124" s="1"/>
      <c r="F124" s="8"/>
      <c r="G124" s="8"/>
      <c r="H124" s="1"/>
      <c r="I124" s="8"/>
    </row>
    <row r="125" spans="1:9" ht="12.75">
      <c r="A125" s="8"/>
      <c r="B125" s="1"/>
      <c r="C125" s="8"/>
      <c r="D125" s="1"/>
      <c r="E125" s="1"/>
      <c r="F125" s="8"/>
      <c r="G125" s="8"/>
      <c r="H125" s="1"/>
      <c r="I125" s="8"/>
    </row>
    <row r="126" spans="1:9" ht="12.75">
      <c r="A126" s="8"/>
      <c r="B126" s="1"/>
      <c r="C126" s="8"/>
      <c r="D126" s="1"/>
      <c r="E126" s="1"/>
      <c r="F126" s="1"/>
      <c r="G126" s="1"/>
      <c r="H126" s="1"/>
      <c r="I126" s="8"/>
    </row>
    <row r="127" spans="1:9" ht="12.75">
      <c r="A127" s="8"/>
      <c r="B127" s="1"/>
      <c r="C127" s="8"/>
      <c r="D127" s="1"/>
      <c r="E127" s="1"/>
      <c r="F127" s="1"/>
      <c r="G127" s="1"/>
      <c r="H127" s="1"/>
      <c r="I127" s="1"/>
    </row>
  </sheetData>
  <sheetProtection/>
  <mergeCells count="2">
    <mergeCell ref="A1:J1"/>
    <mergeCell ref="C2:E2"/>
  </mergeCells>
  <printOptions/>
  <pageMargins left="0" right="0" top="0.5905511811023623" bottom="0.7874015748031497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4.28125" style="0" customWidth="1"/>
    <col min="5" max="5" width="11.8515625" style="0" customWidth="1"/>
    <col min="6" max="6" width="11.7109375" style="0" customWidth="1"/>
    <col min="7" max="7" width="24.140625" style="0" customWidth="1"/>
    <col min="8" max="8" width="15.140625" style="0" customWidth="1"/>
    <col min="9" max="9" width="14.28125" style="0" customWidth="1"/>
  </cols>
  <sheetData>
    <row r="1" ht="12.75">
      <c r="H1" s="14" t="s">
        <v>17</v>
      </c>
    </row>
    <row r="2" spans="1:8" ht="12.75">
      <c r="A2" s="108" t="s">
        <v>393</v>
      </c>
      <c r="B2" s="108"/>
      <c r="C2" s="108"/>
      <c r="D2" s="108"/>
      <c r="E2" s="108"/>
      <c r="F2" s="108"/>
      <c r="G2" s="108"/>
      <c r="H2" s="108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39" customHeight="1">
      <c r="A4" s="5" t="s">
        <v>0</v>
      </c>
      <c r="B4" s="5" t="s">
        <v>7</v>
      </c>
      <c r="C4" s="5" t="s">
        <v>2</v>
      </c>
      <c r="D4" s="5" t="s">
        <v>3</v>
      </c>
      <c r="E4" s="5" t="s">
        <v>4</v>
      </c>
      <c r="F4" s="5" t="s">
        <v>8</v>
      </c>
      <c r="G4" s="5" t="s">
        <v>5</v>
      </c>
      <c r="H4" s="5" t="s">
        <v>6</v>
      </c>
    </row>
    <row r="5" spans="1:8" ht="39" customHeight="1">
      <c r="A5" s="32">
        <v>1</v>
      </c>
      <c r="B5" s="33" t="s">
        <v>394</v>
      </c>
      <c r="C5" s="33" t="s">
        <v>395</v>
      </c>
      <c r="D5" s="33" t="s">
        <v>396</v>
      </c>
      <c r="E5" s="33" t="s">
        <v>397</v>
      </c>
      <c r="F5" s="33">
        <v>100</v>
      </c>
      <c r="G5" s="33" t="s">
        <v>398</v>
      </c>
      <c r="H5" s="33">
        <v>9</v>
      </c>
    </row>
    <row r="6" spans="1:8" ht="39" customHeight="1">
      <c r="A6" s="32">
        <v>2</v>
      </c>
      <c r="B6" s="33" t="s">
        <v>399</v>
      </c>
      <c r="C6" s="33" t="s">
        <v>395</v>
      </c>
      <c r="D6" s="33" t="s">
        <v>400</v>
      </c>
      <c r="E6" s="33" t="s">
        <v>140</v>
      </c>
      <c r="F6" s="33">
        <v>120</v>
      </c>
      <c r="G6" s="33" t="s">
        <v>398</v>
      </c>
      <c r="H6" s="33">
        <v>6</v>
      </c>
    </row>
    <row r="7" spans="1:8" ht="39" customHeight="1">
      <c r="A7" s="32">
        <v>3</v>
      </c>
      <c r="B7" s="33" t="s">
        <v>401</v>
      </c>
      <c r="C7" s="33" t="s">
        <v>395</v>
      </c>
      <c r="D7" s="33" t="s">
        <v>402</v>
      </c>
      <c r="E7" s="33" t="s">
        <v>397</v>
      </c>
      <c r="F7" s="33">
        <v>100</v>
      </c>
      <c r="G7" s="33" t="s">
        <v>398</v>
      </c>
      <c r="H7" s="33">
        <v>2</v>
      </c>
    </row>
    <row r="8" spans="1:8" ht="39" customHeight="1">
      <c r="A8" s="32">
        <v>4</v>
      </c>
      <c r="B8" s="33" t="s">
        <v>403</v>
      </c>
      <c r="C8" s="33" t="s">
        <v>395</v>
      </c>
      <c r="D8" s="33" t="s">
        <v>404</v>
      </c>
      <c r="E8" s="33" t="s">
        <v>405</v>
      </c>
      <c r="F8" s="33">
        <v>160</v>
      </c>
      <c r="G8" s="33" t="s">
        <v>406</v>
      </c>
      <c r="H8" s="33">
        <v>10</v>
      </c>
    </row>
    <row r="9" spans="1:8" s="10" customFormat="1" ht="26.25" customHeight="1">
      <c r="A9" s="32">
        <v>5</v>
      </c>
      <c r="B9" s="33" t="s">
        <v>407</v>
      </c>
      <c r="C9" s="33" t="s">
        <v>408</v>
      </c>
      <c r="D9" s="33" t="s">
        <v>409</v>
      </c>
      <c r="E9" s="33" t="s">
        <v>49</v>
      </c>
      <c r="F9" s="33">
        <v>60</v>
      </c>
      <c r="G9" s="33" t="s">
        <v>410</v>
      </c>
      <c r="H9" s="33">
        <v>9</v>
      </c>
    </row>
    <row r="10" spans="1:8" s="10" customFormat="1" ht="27.75" customHeight="1">
      <c r="A10" s="32">
        <v>6</v>
      </c>
      <c r="B10" s="33" t="s">
        <v>411</v>
      </c>
      <c r="C10" s="33" t="s">
        <v>412</v>
      </c>
      <c r="D10" s="33" t="s">
        <v>413</v>
      </c>
      <c r="E10" s="33" t="s">
        <v>414</v>
      </c>
      <c r="F10" s="33">
        <v>70</v>
      </c>
      <c r="G10" s="33" t="s">
        <v>415</v>
      </c>
      <c r="H10" s="33">
        <v>6</v>
      </c>
    </row>
    <row r="11" spans="1:8" s="10" customFormat="1" ht="29.25" customHeight="1">
      <c r="A11" s="32">
        <v>7</v>
      </c>
      <c r="B11" s="33" t="s">
        <v>416</v>
      </c>
      <c r="C11" s="33" t="s">
        <v>81</v>
      </c>
      <c r="D11" s="33" t="s">
        <v>417</v>
      </c>
      <c r="E11" s="33" t="s">
        <v>117</v>
      </c>
      <c r="F11" s="33">
        <v>36</v>
      </c>
      <c r="G11" s="33" t="s">
        <v>418</v>
      </c>
      <c r="H11" s="33">
        <v>9</v>
      </c>
    </row>
    <row r="12" spans="1:8" s="10" customFormat="1" ht="16.5" customHeight="1">
      <c r="A12" s="11"/>
      <c r="B12" s="34" t="s">
        <v>384</v>
      </c>
      <c r="C12" s="35" t="s">
        <v>385</v>
      </c>
      <c r="D12" s="35" t="s">
        <v>385</v>
      </c>
      <c r="E12" s="35" t="s">
        <v>385</v>
      </c>
      <c r="F12" s="36">
        <f>SUM(F5:F11)</f>
        <v>646</v>
      </c>
      <c r="G12" s="35" t="s">
        <v>385</v>
      </c>
      <c r="H12" s="36">
        <f>SUM(H5:H11)</f>
        <v>51</v>
      </c>
    </row>
    <row r="14" spans="1:8" ht="39.75" customHeight="1">
      <c r="A14" s="110" t="s">
        <v>41</v>
      </c>
      <c r="B14" s="110"/>
      <c r="C14" s="110"/>
      <c r="D14" s="110"/>
      <c r="E14" s="110"/>
      <c r="F14" s="110"/>
      <c r="G14" s="110"/>
      <c r="H14" s="110"/>
    </row>
  </sheetData>
  <sheetProtection/>
  <mergeCells count="2">
    <mergeCell ref="A2:H2"/>
    <mergeCell ref="A14:H1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8.28125" style="0" customWidth="1"/>
    <col min="5" max="5" width="17.57421875" style="0" customWidth="1"/>
    <col min="6" max="6" width="18.140625" style="0" customWidth="1"/>
    <col min="7" max="7" width="17.8515625" style="0" customWidth="1"/>
    <col min="8" max="8" width="17.140625" style="0" customWidth="1"/>
  </cols>
  <sheetData>
    <row r="1" ht="12.75">
      <c r="H1" s="14" t="s">
        <v>18</v>
      </c>
    </row>
    <row r="2" spans="1:8" ht="12.75">
      <c r="A2" s="108" t="s">
        <v>419</v>
      </c>
      <c r="B2" s="108"/>
      <c r="C2" s="108"/>
      <c r="D2" s="108"/>
      <c r="E2" s="108"/>
      <c r="F2" s="108"/>
      <c r="G2" s="108"/>
      <c r="H2" s="108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39" customHeight="1">
      <c r="A4" s="5" t="s">
        <v>0</v>
      </c>
      <c r="B4" s="5" t="s">
        <v>9</v>
      </c>
      <c r="C4" s="5" t="s">
        <v>2</v>
      </c>
      <c r="D4" s="5" t="s">
        <v>3</v>
      </c>
      <c r="E4" s="5" t="s">
        <v>4</v>
      </c>
      <c r="F4" s="5" t="s">
        <v>10</v>
      </c>
      <c r="G4" s="5" t="s">
        <v>5</v>
      </c>
      <c r="H4" s="5" t="s">
        <v>6</v>
      </c>
    </row>
    <row r="5" spans="1:8" ht="47.25" customHeight="1">
      <c r="A5" s="37">
        <v>1</v>
      </c>
      <c r="B5" s="38" t="s">
        <v>420</v>
      </c>
      <c r="C5" s="38" t="s">
        <v>421</v>
      </c>
      <c r="D5" s="38" t="s">
        <v>422</v>
      </c>
      <c r="E5" s="38" t="s">
        <v>279</v>
      </c>
      <c r="F5" s="38" t="s">
        <v>423</v>
      </c>
      <c r="G5" s="38" t="s">
        <v>424</v>
      </c>
      <c r="H5" s="38">
        <v>1</v>
      </c>
    </row>
    <row r="6" spans="1:8" ht="47.25" customHeight="1">
      <c r="A6" s="37">
        <v>2</v>
      </c>
      <c r="B6" s="38" t="s">
        <v>425</v>
      </c>
      <c r="C6" s="38" t="s">
        <v>426</v>
      </c>
      <c r="D6" s="38" t="s">
        <v>427</v>
      </c>
      <c r="E6" s="38" t="s">
        <v>279</v>
      </c>
      <c r="F6" s="38" t="s">
        <v>428</v>
      </c>
      <c r="G6" s="38" t="s">
        <v>429</v>
      </c>
      <c r="H6" s="38">
        <v>1</v>
      </c>
    </row>
    <row r="7" spans="1:8" ht="39" customHeight="1">
      <c r="A7" s="37">
        <v>3</v>
      </c>
      <c r="B7" s="38" t="s">
        <v>430</v>
      </c>
      <c r="C7" s="38" t="s">
        <v>431</v>
      </c>
      <c r="D7" s="38" t="s">
        <v>243</v>
      </c>
      <c r="E7" s="38" t="s">
        <v>165</v>
      </c>
      <c r="F7" s="38" t="s">
        <v>432</v>
      </c>
      <c r="G7" s="38" t="s">
        <v>433</v>
      </c>
      <c r="H7" s="38">
        <v>1</v>
      </c>
    </row>
    <row r="8" spans="1:8" ht="39" customHeight="1">
      <c r="A8" s="37">
        <v>4</v>
      </c>
      <c r="B8" s="38" t="s">
        <v>434</v>
      </c>
      <c r="C8" s="38" t="s">
        <v>435</v>
      </c>
      <c r="D8" s="38" t="s">
        <v>436</v>
      </c>
      <c r="E8" s="38" t="s">
        <v>165</v>
      </c>
      <c r="F8" s="38" t="s">
        <v>437</v>
      </c>
      <c r="G8" s="38" t="s">
        <v>438</v>
      </c>
      <c r="H8" s="38">
        <v>1</v>
      </c>
    </row>
    <row r="9" spans="1:8" ht="48" customHeight="1">
      <c r="A9" s="39">
        <v>5</v>
      </c>
      <c r="B9" s="40" t="s">
        <v>439</v>
      </c>
      <c r="C9" s="38" t="s">
        <v>440</v>
      </c>
      <c r="D9" s="40" t="s">
        <v>556</v>
      </c>
      <c r="E9" s="40" t="s">
        <v>441</v>
      </c>
      <c r="F9" s="40" t="s">
        <v>442</v>
      </c>
      <c r="G9" s="38" t="s">
        <v>443</v>
      </c>
      <c r="H9" s="38">
        <v>2</v>
      </c>
    </row>
    <row r="10" spans="1:8" ht="39" customHeight="1">
      <c r="A10" s="111">
        <v>6</v>
      </c>
      <c r="B10" s="113" t="s">
        <v>444</v>
      </c>
      <c r="C10" s="38" t="s">
        <v>445</v>
      </c>
      <c r="D10" s="113" t="s">
        <v>446</v>
      </c>
      <c r="E10" s="113" t="s">
        <v>279</v>
      </c>
      <c r="F10" s="113" t="s">
        <v>432</v>
      </c>
      <c r="G10" s="38" t="s">
        <v>447</v>
      </c>
      <c r="H10" s="38">
        <v>1</v>
      </c>
    </row>
    <row r="11" spans="1:8" ht="39" customHeight="1">
      <c r="A11" s="112"/>
      <c r="B11" s="114"/>
      <c r="C11" s="38" t="s">
        <v>448</v>
      </c>
      <c r="D11" s="114"/>
      <c r="E11" s="114"/>
      <c r="F11" s="114"/>
      <c r="G11" s="38" t="s">
        <v>449</v>
      </c>
      <c r="H11" s="38">
        <v>1</v>
      </c>
    </row>
    <row r="12" spans="1:8" ht="46.5" customHeight="1">
      <c r="A12" s="37">
        <v>7</v>
      </c>
      <c r="B12" s="38" t="s">
        <v>450</v>
      </c>
      <c r="C12" s="38" t="s">
        <v>451</v>
      </c>
      <c r="D12" s="38" t="s">
        <v>470</v>
      </c>
      <c r="E12" s="38" t="s">
        <v>165</v>
      </c>
      <c r="F12" s="38" t="s">
        <v>452</v>
      </c>
      <c r="G12" s="38" t="s">
        <v>453</v>
      </c>
      <c r="H12" s="38">
        <v>1</v>
      </c>
    </row>
    <row r="13" spans="1:8" ht="62.25" customHeight="1">
      <c r="A13" s="37">
        <v>8</v>
      </c>
      <c r="B13" s="38" t="s">
        <v>454</v>
      </c>
      <c r="C13" s="38" t="s">
        <v>455</v>
      </c>
      <c r="D13" s="38" t="s">
        <v>243</v>
      </c>
      <c r="E13" s="38" t="s">
        <v>456</v>
      </c>
      <c r="F13" s="38" t="s">
        <v>537</v>
      </c>
      <c r="G13" s="38" t="s">
        <v>457</v>
      </c>
      <c r="H13" s="38">
        <v>1</v>
      </c>
    </row>
    <row r="14" spans="1:8" ht="46.5" customHeight="1">
      <c r="A14" s="37">
        <v>9</v>
      </c>
      <c r="B14" s="38" t="s">
        <v>458</v>
      </c>
      <c r="C14" s="38" t="s">
        <v>459</v>
      </c>
      <c r="D14" s="38" t="s">
        <v>555</v>
      </c>
      <c r="E14" s="38" t="s">
        <v>279</v>
      </c>
      <c r="F14" s="38" t="s">
        <v>460</v>
      </c>
      <c r="G14" s="38" t="s">
        <v>461</v>
      </c>
      <c r="H14" s="38">
        <v>1</v>
      </c>
    </row>
    <row r="15" spans="1:8" ht="48.75" customHeight="1">
      <c r="A15" s="37">
        <v>10</v>
      </c>
      <c r="B15" s="38" t="s">
        <v>462</v>
      </c>
      <c r="C15" s="38" t="s">
        <v>163</v>
      </c>
      <c r="D15" s="38" t="s">
        <v>164</v>
      </c>
      <c r="E15" s="38" t="s">
        <v>73</v>
      </c>
      <c r="F15" s="38" t="s">
        <v>463</v>
      </c>
      <c r="G15" s="38" t="s">
        <v>166</v>
      </c>
      <c r="H15" s="38">
        <v>1</v>
      </c>
    </row>
    <row r="16" spans="1:8" ht="60" customHeight="1">
      <c r="A16" s="37">
        <v>11</v>
      </c>
      <c r="B16" s="38" t="s">
        <v>464</v>
      </c>
      <c r="C16" s="38" t="s">
        <v>465</v>
      </c>
      <c r="D16" s="38" t="s">
        <v>554</v>
      </c>
      <c r="E16" s="38" t="s">
        <v>279</v>
      </c>
      <c r="F16" s="38" t="s">
        <v>466</v>
      </c>
      <c r="G16" s="38" t="s">
        <v>467</v>
      </c>
      <c r="H16" s="38">
        <v>1</v>
      </c>
    </row>
    <row r="17" spans="1:8" ht="39" customHeight="1">
      <c r="A17" s="37">
        <v>12</v>
      </c>
      <c r="B17" s="38" t="s">
        <v>468</v>
      </c>
      <c r="C17" s="38" t="s">
        <v>469</v>
      </c>
      <c r="D17" s="38" t="s">
        <v>470</v>
      </c>
      <c r="E17" s="38" t="s">
        <v>165</v>
      </c>
      <c r="F17" s="38" t="s">
        <v>471</v>
      </c>
      <c r="G17" s="38" t="s">
        <v>472</v>
      </c>
      <c r="H17" s="38">
        <v>1</v>
      </c>
    </row>
    <row r="18" spans="1:8" ht="49.5" customHeight="1">
      <c r="A18" s="37">
        <v>13</v>
      </c>
      <c r="B18" s="38" t="s">
        <v>473</v>
      </c>
      <c r="C18" s="38" t="s">
        <v>474</v>
      </c>
      <c r="D18" s="38" t="s">
        <v>475</v>
      </c>
      <c r="E18" s="38" t="s">
        <v>279</v>
      </c>
      <c r="F18" s="38" t="s">
        <v>476</v>
      </c>
      <c r="G18" s="38" t="s">
        <v>477</v>
      </c>
      <c r="H18" s="38">
        <v>2</v>
      </c>
    </row>
    <row r="19" spans="1:8" ht="29.25" customHeight="1">
      <c r="A19" s="41"/>
      <c r="B19" s="42" t="s">
        <v>384</v>
      </c>
      <c r="C19" s="43" t="s">
        <v>385</v>
      </c>
      <c r="D19" s="44" t="s">
        <v>385</v>
      </c>
      <c r="E19" s="44" t="s">
        <v>385</v>
      </c>
      <c r="F19" s="43" t="s">
        <v>385</v>
      </c>
      <c r="G19" s="43" t="s">
        <v>385</v>
      </c>
      <c r="H19" s="43">
        <f>SUM(H5:H18)</f>
        <v>16</v>
      </c>
    </row>
    <row r="20" spans="1:9" ht="22.5" customHeight="1">
      <c r="A20" s="15"/>
      <c r="B20" s="15"/>
      <c r="C20" s="15"/>
      <c r="D20" s="15"/>
      <c r="E20" s="16"/>
      <c r="F20" s="15"/>
      <c r="G20" s="15"/>
      <c r="H20" s="16"/>
      <c r="I20" s="1"/>
    </row>
    <row r="21" spans="1:9" ht="12.75">
      <c r="A21" s="15"/>
      <c r="B21" s="17"/>
      <c r="C21" s="17"/>
      <c r="D21" s="17"/>
      <c r="E21" s="18"/>
      <c r="F21" s="17"/>
      <c r="G21" s="17"/>
      <c r="H21" s="18"/>
      <c r="I21" s="1"/>
    </row>
    <row r="22" spans="1:9" ht="12.75">
      <c r="A22" s="17"/>
      <c r="B22" s="17"/>
      <c r="C22" s="17"/>
      <c r="D22" s="15"/>
      <c r="E22" s="16"/>
      <c r="F22" s="17"/>
      <c r="G22" s="17"/>
      <c r="H22" s="18"/>
      <c r="I22" s="1"/>
    </row>
    <row r="23" spans="1:9" ht="12.75">
      <c r="A23" s="17"/>
      <c r="B23" s="17"/>
      <c r="C23" s="17"/>
      <c r="D23" s="19"/>
      <c r="E23" s="16"/>
      <c r="F23" s="17"/>
      <c r="G23" s="17"/>
      <c r="H23" s="18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</sheetData>
  <sheetProtection/>
  <mergeCells count="6">
    <mergeCell ref="A2:H2"/>
    <mergeCell ref="A10:A11"/>
    <mergeCell ref="B10:B11"/>
    <mergeCell ref="D10:D11"/>
    <mergeCell ref="E10:E11"/>
    <mergeCell ref="F10:F11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1">
      <selection activeCell="I1" sqref="I1:I16384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5.00390625" style="0" customWidth="1"/>
    <col min="5" max="5" width="11.7109375" style="0" customWidth="1"/>
    <col min="6" max="6" width="20.28125" style="0" customWidth="1"/>
    <col min="7" max="7" width="23.140625" style="0" customWidth="1"/>
    <col min="8" max="8" width="16.140625" style="0" customWidth="1"/>
  </cols>
  <sheetData>
    <row r="1" spans="1:8" ht="12.75">
      <c r="A1" s="107" t="s">
        <v>25</v>
      </c>
      <c r="B1" s="107"/>
      <c r="C1" s="107"/>
      <c r="D1" s="107"/>
      <c r="E1" s="107"/>
      <c r="F1" s="107"/>
      <c r="G1" s="107"/>
      <c r="H1" s="107"/>
    </row>
    <row r="2" spans="1:8" ht="12.75">
      <c r="A2" s="9"/>
      <c r="B2" s="9"/>
      <c r="C2" s="9"/>
      <c r="D2" s="108" t="s">
        <v>499</v>
      </c>
      <c r="E2" s="108"/>
      <c r="F2" s="9"/>
      <c r="G2" s="9"/>
      <c r="H2" s="9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78" customHeight="1">
      <c r="A4" s="5" t="s">
        <v>0</v>
      </c>
      <c r="B4" s="5" t="s">
        <v>21</v>
      </c>
      <c r="C4" s="5" t="s">
        <v>2</v>
      </c>
      <c r="D4" s="5" t="s">
        <v>3</v>
      </c>
      <c r="E4" s="5" t="s">
        <v>32</v>
      </c>
      <c r="F4" s="5" t="s">
        <v>5</v>
      </c>
      <c r="G4" s="5" t="s">
        <v>22</v>
      </c>
      <c r="H4" s="5" t="s">
        <v>23</v>
      </c>
    </row>
    <row r="5" spans="1:8" s="10" customFormat="1" ht="32.25" customHeight="1">
      <c r="A5" s="45">
        <v>1</v>
      </c>
      <c r="B5" s="46" t="s">
        <v>478</v>
      </c>
      <c r="C5" s="46" t="s">
        <v>479</v>
      </c>
      <c r="D5" s="47" t="s">
        <v>480</v>
      </c>
      <c r="E5" s="48">
        <v>4</v>
      </c>
      <c r="F5" s="49" t="s">
        <v>481</v>
      </c>
      <c r="G5" s="50" t="s">
        <v>482</v>
      </c>
      <c r="H5" s="48">
        <v>4</v>
      </c>
    </row>
    <row r="6" spans="1:8" s="10" customFormat="1" ht="94.5">
      <c r="A6" s="45">
        <v>2</v>
      </c>
      <c r="B6" s="46" t="s">
        <v>483</v>
      </c>
      <c r="C6" s="46" t="s">
        <v>484</v>
      </c>
      <c r="D6" s="47" t="s">
        <v>485</v>
      </c>
      <c r="E6" s="48">
        <v>6</v>
      </c>
      <c r="F6" s="46" t="s">
        <v>486</v>
      </c>
      <c r="G6" s="51" t="s">
        <v>487</v>
      </c>
      <c r="H6" s="48">
        <v>4</v>
      </c>
    </row>
    <row r="7" spans="1:8" s="10" customFormat="1" ht="94.5">
      <c r="A7" s="52">
        <v>3</v>
      </c>
      <c r="B7" s="53" t="s">
        <v>488</v>
      </c>
      <c r="C7" s="54" t="s">
        <v>489</v>
      </c>
      <c r="D7" s="55" t="s">
        <v>490</v>
      </c>
      <c r="E7" s="56">
        <v>4</v>
      </c>
      <c r="F7" s="57" t="s">
        <v>491</v>
      </c>
      <c r="G7" s="58" t="s">
        <v>487</v>
      </c>
      <c r="H7" s="56">
        <v>6</v>
      </c>
    </row>
    <row r="8" spans="1:8" s="10" customFormat="1" ht="105">
      <c r="A8" s="52">
        <v>4</v>
      </c>
      <c r="B8" s="59" t="s">
        <v>492</v>
      </c>
      <c r="C8" s="59" t="s">
        <v>493</v>
      </c>
      <c r="D8" s="60" t="s">
        <v>494</v>
      </c>
      <c r="E8" s="56">
        <v>1</v>
      </c>
      <c r="F8" s="59" t="s">
        <v>495</v>
      </c>
      <c r="G8" s="61" t="s">
        <v>496</v>
      </c>
      <c r="H8" s="56">
        <v>4</v>
      </c>
    </row>
    <row r="9" spans="1:8" s="10" customFormat="1" ht="15.75">
      <c r="A9" s="48"/>
      <c r="B9" s="47" t="s">
        <v>497</v>
      </c>
      <c r="C9" s="62" t="s">
        <v>498</v>
      </c>
      <c r="D9" s="62" t="s">
        <v>498</v>
      </c>
      <c r="E9" s="48">
        <f>SUM(E5:E8)</f>
        <v>15</v>
      </c>
      <c r="F9" s="27" t="s">
        <v>498</v>
      </c>
      <c r="G9" s="63" t="s">
        <v>498</v>
      </c>
      <c r="H9" s="48">
        <f>SUM(H5:H8)</f>
        <v>18</v>
      </c>
    </row>
    <row r="10" spans="1:7" ht="12.75">
      <c r="A10" s="8"/>
      <c r="B10" s="1"/>
      <c r="C10" s="8"/>
      <c r="D10" s="8"/>
      <c r="E10" s="8"/>
      <c r="F10" s="8"/>
      <c r="G10" s="8"/>
    </row>
    <row r="11" spans="1:7" ht="12.75">
      <c r="A11" s="8"/>
      <c r="B11" s="1"/>
      <c r="C11" s="8"/>
      <c r="D11" s="8"/>
      <c r="E11" s="8"/>
      <c r="F11" s="1"/>
      <c r="G11" s="8"/>
    </row>
    <row r="12" spans="1:7" ht="12.75">
      <c r="A12" s="8"/>
      <c r="B12" s="1"/>
      <c r="C12" s="8"/>
      <c r="D12" s="1"/>
      <c r="E12" s="8"/>
      <c r="F12" s="1"/>
      <c r="G12" s="8"/>
    </row>
    <row r="13" spans="1:7" ht="12.75">
      <c r="A13" s="8"/>
      <c r="B13" s="1"/>
      <c r="C13" s="8"/>
      <c r="D13" s="1"/>
      <c r="E13" s="8"/>
      <c r="F13" s="1"/>
      <c r="G13" s="8"/>
    </row>
    <row r="14" spans="1:7" ht="12.75">
      <c r="A14" s="8"/>
      <c r="B14" s="1"/>
      <c r="C14" s="8"/>
      <c r="D14" s="1"/>
      <c r="E14" s="8"/>
      <c r="F14" s="1"/>
      <c r="G14" s="8"/>
    </row>
    <row r="15" spans="1:7" ht="12.75">
      <c r="A15" s="8"/>
      <c r="B15" s="1"/>
      <c r="C15" s="8"/>
      <c r="D15" s="1"/>
      <c r="E15" s="1"/>
      <c r="F15" s="1"/>
      <c r="G15" s="8"/>
    </row>
    <row r="16" spans="1:7" ht="12.75">
      <c r="A16" s="8"/>
      <c r="B16" s="1"/>
      <c r="C16" s="8"/>
      <c r="D16" s="1"/>
      <c r="E16" s="1"/>
      <c r="F16" s="1"/>
      <c r="G16" s="1"/>
    </row>
  </sheetData>
  <sheetProtection/>
  <mergeCells count="2">
    <mergeCell ref="A1:H1"/>
    <mergeCell ref="D2:E2"/>
  </mergeCells>
  <printOptions/>
  <pageMargins left="0.15748031496062992" right="0.15748031496062992" top="0.7874015748031497" bottom="0.787401574803149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4" t="s">
        <v>19</v>
      </c>
    </row>
    <row r="2" spans="1:7" ht="12.75">
      <c r="A2" s="108" t="s">
        <v>500</v>
      </c>
      <c r="B2" s="108"/>
      <c r="C2" s="108"/>
      <c r="D2" s="108"/>
      <c r="E2" s="108"/>
      <c r="F2" s="108"/>
      <c r="G2" s="108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14</v>
      </c>
      <c r="C4" s="2" t="s">
        <v>3</v>
      </c>
      <c r="D4" s="2" t="s">
        <v>30</v>
      </c>
      <c r="E4" s="4" t="s">
        <v>16</v>
      </c>
      <c r="F4" s="2" t="s">
        <v>1</v>
      </c>
      <c r="G4" s="2" t="s">
        <v>6</v>
      </c>
    </row>
    <row r="5" spans="1:7" ht="49.5" customHeight="1">
      <c r="A5" s="38">
        <v>1</v>
      </c>
      <c r="B5" s="97" t="s">
        <v>501</v>
      </c>
      <c r="C5" s="38" t="s">
        <v>502</v>
      </c>
      <c r="D5" s="38" t="s">
        <v>503</v>
      </c>
      <c r="E5" s="38">
        <v>2000</v>
      </c>
      <c r="F5" s="38">
        <v>240</v>
      </c>
      <c r="G5" s="38">
        <v>7</v>
      </c>
    </row>
    <row r="6" spans="1:7" ht="60">
      <c r="A6" s="38">
        <v>2</v>
      </c>
      <c r="B6" s="97" t="s">
        <v>504</v>
      </c>
      <c r="C6" s="98" t="s">
        <v>505</v>
      </c>
      <c r="D6" s="98" t="s">
        <v>506</v>
      </c>
      <c r="E6" s="38">
        <v>1100</v>
      </c>
      <c r="F6" s="38" t="s">
        <v>507</v>
      </c>
      <c r="G6" s="38">
        <v>2</v>
      </c>
    </row>
    <row r="7" spans="1:7" ht="15">
      <c r="A7" s="99"/>
      <c r="B7" s="99" t="s">
        <v>497</v>
      </c>
      <c r="C7" s="99" t="s">
        <v>498</v>
      </c>
      <c r="D7" s="99" t="s">
        <v>498</v>
      </c>
      <c r="E7" s="99">
        <f>SUM(E5:E6)</f>
        <v>3100</v>
      </c>
      <c r="F7" s="99" t="s">
        <v>498</v>
      </c>
      <c r="G7" s="100">
        <f>SUM(G5:G6)</f>
        <v>9</v>
      </c>
    </row>
  </sheetData>
  <sheetProtection/>
  <mergeCells count="1"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4" t="s">
        <v>20</v>
      </c>
    </row>
    <row r="2" spans="1:7" ht="12.75">
      <c r="A2" s="108" t="s">
        <v>509</v>
      </c>
      <c r="B2" s="108"/>
      <c r="C2" s="108"/>
      <c r="D2" s="108"/>
      <c r="E2" s="108"/>
      <c r="F2" s="108"/>
      <c r="G2" s="108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12</v>
      </c>
      <c r="C4" s="2" t="s">
        <v>15</v>
      </c>
      <c r="D4" s="2" t="s">
        <v>30</v>
      </c>
      <c r="E4" s="2" t="s">
        <v>13</v>
      </c>
      <c r="F4" s="2" t="s">
        <v>1</v>
      </c>
      <c r="G4" s="2" t="s">
        <v>6</v>
      </c>
    </row>
    <row r="5" spans="1:7" ht="47.25" customHeight="1">
      <c r="A5" s="64" t="s">
        <v>508</v>
      </c>
      <c r="B5" s="64" t="s">
        <v>508</v>
      </c>
      <c r="C5" s="64" t="s">
        <v>508</v>
      </c>
      <c r="D5" s="64" t="s">
        <v>508</v>
      </c>
      <c r="E5" s="64" t="s">
        <v>508</v>
      </c>
      <c r="F5" s="64" t="s">
        <v>508</v>
      </c>
      <c r="G5" s="64" t="s">
        <v>508</v>
      </c>
    </row>
  </sheetData>
  <sheetProtection/>
  <mergeCells count="1"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ht="12.75">
      <c r="G1" s="14" t="s">
        <v>31</v>
      </c>
    </row>
    <row r="2" spans="1:7" ht="12.75">
      <c r="A2" s="108" t="s">
        <v>510</v>
      </c>
      <c r="B2" s="108"/>
      <c r="C2" s="108"/>
      <c r="D2" s="108"/>
      <c r="E2" s="108"/>
      <c r="F2" s="108"/>
      <c r="G2" s="108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11</v>
      </c>
      <c r="C4" s="2" t="s">
        <v>34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29.25" customHeight="1">
      <c r="A5" s="3" t="s">
        <v>508</v>
      </c>
      <c r="B5" s="3" t="s">
        <v>508</v>
      </c>
      <c r="C5" s="3" t="s">
        <v>508</v>
      </c>
      <c r="D5" s="3" t="s">
        <v>508</v>
      </c>
      <c r="E5" s="3" t="s">
        <v>508</v>
      </c>
      <c r="F5" s="3" t="s">
        <v>508</v>
      </c>
      <c r="G5" s="3" t="s">
        <v>508</v>
      </c>
    </row>
  </sheetData>
  <sheetProtection/>
  <mergeCells count="1">
    <mergeCell ref="A2:G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7.140625" style="0" customWidth="1"/>
    <col min="4" max="5" width="18.140625" style="0" customWidth="1"/>
    <col min="6" max="6" width="17.57421875" style="0" customWidth="1"/>
    <col min="7" max="7" width="18.421875" style="0" customWidth="1"/>
    <col min="8" max="8" width="17.140625" style="0" customWidth="1"/>
  </cols>
  <sheetData>
    <row r="1" ht="12.75">
      <c r="H1" s="14" t="s">
        <v>33</v>
      </c>
    </row>
    <row r="2" spans="1:8" ht="12.75">
      <c r="A2" s="108" t="s">
        <v>522</v>
      </c>
      <c r="B2" s="108"/>
      <c r="C2" s="108"/>
      <c r="D2" s="108"/>
      <c r="E2" s="108"/>
      <c r="F2" s="108"/>
      <c r="G2" s="108"/>
      <c r="H2" s="108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64.5" customHeight="1">
      <c r="A4" s="2" t="s">
        <v>0</v>
      </c>
      <c r="B4" s="2" t="s">
        <v>37</v>
      </c>
      <c r="C4" s="2" t="s">
        <v>35</v>
      </c>
      <c r="D4" s="2" t="s">
        <v>38</v>
      </c>
      <c r="E4" s="21" t="s">
        <v>40</v>
      </c>
      <c r="F4" s="2" t="s">
        <v>36</v>
      </c>
      <c r="G4" s="2" t="s">
        <v>5</v>
      </c>
      <c r="H4" s="20" t="s">
        <v>39</v>
      </c>
    </row>
    <row r="5" spans="1:8" ht="64.5" customHeight="1">
      <c r="A5" s="65">
        <v>1</v>
      </c>
      <c r="B5" s="66" t="s">
        <v>76</v>
      </c>
      <c r="C5" s="29" t="s">
        <v>74</v>
      </c>
      <c r="D5" s="66">
        <v>10.5</v>
      </c>
      <c r="E5" s="49" t="s">
        <v>511</v>
      </c>
      <c r="F5" s="66" t="s">
        <v>49</v>
      </c>
      <c r="G5" s="66" t="s">
        <v>77</v>
      </c>
      <c r="H5" s="29" t="s">
        <v>61</v>
      </c>
    </row>
    <row r="6" spans="1:8" ht="64.5" customHeight="1">
      <c r="A6" s="67">
        <v>2</v>
      </c>
      <c r="B6" s="66" t="s">
        <v>78</v>
      </c>
      <c r="C6" s="29" t="s">
        <v>74</v>
      </c>
      <c r="D6" s="66">
        <v>24</v>
      </c>
      <c r="E6" s="49" t="s">
        <v>512</v>
      </c>
      <c r="F6" s="66" t="s">
        <v>49</v>
      </c>
      <c r="G6" s="66" t="s">
        <v>77</v>
      </c>
      <c r="H6" s="29" t="s">
        <v>79</v>
      </c>
    </row>
    <row r="7" spans="1:8" ht="64.5" customHeight="1">
      <c r="A7" s="67">
        <v>3</v>
      </c>
      <c r="B7" s="27" t="s">
        <v>513</v>
      </c>
      <c r="C7" s="29" t="s">
        <v>514</v>
      </c>
      <c r="D7" s="27">
        <v>30</v>
      </c>
      <c r="E7" s="68" t="s">
        <v>511</v>
      </c>
      <c r="F7" s="27" t="s">
        <v>152</v>
      </c>
      <c r="G7" s="27" t="s">
        <v>217</v>
      </c>
      <c r="H7" s="29" t="s">
        <v>61</v>
      </c>
    </row>
    <row r="8" spans="1:8" ht="64.5" customHeight="1">
      <c r="A8" s="67">
        <v>4</v>
      </c>
      <c r="B8" s="27" t="s">
        <v>236</v>
      </c>
      <c r="C8" s="29" t="s">
        <v>234</v>
      </c>
      <c r="D8" s="27">
        <v>30</v>
      </c>
      <c r="E8" s="49" t="s">
        <v>512</v>
      </c>
      <c r="F8" s="27" t="s">
        <v>49</v>
      </c>
      <c r="G8" s="27" t="s">
        <v>237</v>
      </c>
      <c r="H8" s="27" t="s">
        <v>238</v>
      </c>
    </row>
    <row r="9" spans="1:8" ht="81" customHeight="1">
      <c r="A9" s="67">
        <v>5</v>
      </c>
      <c r="B9" s="27" t="s">
        <v>513</v>
      </c>
      <c r="C9" s="29" t="s">
        <v>262</v>
      </c>
      <c r="D9" s="69">
        <v>20</v>
      </c>
      <c r="E9" s="68" t="s">
        <v>511</v>
      </c>
      <c r="F9" s="27" t="s">
        <v>73</v>
      </c>
      <c r="G9" s="27" t="s">
        <v>265</v>
      </c>
      <c r="H9" s="27" t="s">
        <v>266</v>
      </c>
    </row>
    <row r="10" spans="1:8" ht="64.5" customHeight="1">
      <c r="A10" s="67">
        <v>6</v>
      </c>
      <c r="B10" s="27" t="s">
        <v>513</v>
      </c>
      <c r="C10" s="29" t="s">
        <v>340</v>
      </c>
      <c r="D10" s="69">
        <v>20</v>
      </c>
      <c r="E10" s="68" t="s">
        <v>511</v>
      </c>
      <c r="F10" s="27" t="s">
        <v>73</v>
      </c>
      <c r="G10" s="27" t="s">
        <v>265</v>
      </c>
      <c r="H10" s="27" t="s">
        <v>515</v>
      </c>
    </row>
    <row r="11" spans="1:8" ht="64.5" customHeight="1">
      <c r="A11" s="67">
        <v>7</v>
      </c>
      <c r="B11" s="27" t="s">
        <v>513</v>
      </c>
      <c r="C11" s="29" t="s">
        <v>549</v>
      </c>
      <c r="D11" s="69">
        <v>6</v>
      </c>
      <c r="E11" s="68" t="s">
        <v>512</v>
      </c>
      <c r="F11" s="27" t="s">
        <v>516</v>
      </c>
      <c r="G11" s="70" t="s">
        <v>517</v>
      </c>
      <c r="H11" s="49" t="s">
        <v>518</v>
      </c>
    </row>
    <row r="12" spans="1:8" ht="64.5" customHeight="1">
      <c r="A12" s="67">
        <v>8</v>
      </c>
      <c r="B12" s="27" t="s">
        <v>519</v>
      </c>
      <c r="C12" s="29" t="s">
        <v>520</v>
      </c>
      <c r="D12" s="69">
        <v>15</v>
      </c>
      <c r="E12" s="68" t="s">
        <v>512</v>
      </c>
      <c r="F12" s="27" t="s">
        <v>516</v>
      </c>
      <c r="G12" s="27" t="s">
        <v>521</v>
      </c>
      <c r="H12" s="49" t="s">
        <v>548</v>
      </c>
    </row>
    <row r="13" spans="1:8" ht="27" customHeight="1">
      <c r="A13" s="71"/>
      <c r="B13" s="72" t="s">
        <v>384</v>
      </c>
      <c r="C13" s="72" t="s">
        <v>385</v>
      </c>
      <c r="D13" s="72">
        <f>SUM(D5:D12)</f>
        <v>155.5</v>
      </c>
      <c r="E13" s="72" t="s">
        <v>385</v>
      </c>
      <c r="F13" s="72" t="s">
        <v>385</v>
      </c>
      <c r="G13" s="72" t="s">
        <v>385</v>
      </c>
      <c r="H13" s="72" t="s">
        <v>385</v>
      </c>
    </row>
  </sheetData>
  <sheetProtection/>
  <mergeCells count="1">
    <mergeCell ref="A2:H2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5.57421875" style="0" customWidth="1"/>
    <col min="5" max="5" width="15.7109375" style="0" customWidth="1"/>
    <col min="6" max="6" width="11.7109375" style="0" customWidth="1"/>
    <col min="7" max="7" width="20.28125" style="0" customWidth="1"/>
    <col min="8" max="8" width="12.57421875" style="0" customWidth="1"/>
    <col min="9" max="9" width="12.28125" style="0" customWidth="1"/>
  </cols>
  <sheetData>
    <row r="1" spans="1:9" ht="12.75">
      <c r="A1" s="107" t="s">
        <v>552</v>
      </c>
      <c r="B1" s="107"/>
      <c r="C1" s="107"/>
      <c r="D1" s="107"/>
      <c r="E1" s="107"/>
      <c r="F1" s="107"/>
      <c r="G1" s="107"/>
      <c r="H1" s="107"/>
      <c r="I1" s="107"/>
    </row>
    <row r="2" spans="1:9" ht="12.75">
      <c r="A2" s="9"/>
      <c r="B2" s="9"/>
      <c r="C2" s="9"/>
      <c r="D2" s="9" t="s">
        <v>42</v>
      </c>
      <c r="E2" s="9"/>
      <c r="F2" s="9" t="s">
        <v>523</v>
      </c>
      <c r="G2" s="9"/>
      <c r="H2" s="9"/>
      <c r="I2" s="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67.5" customHeight="1">
      <c r="A4" s="5" t="s">
        <v>0</v>
      </c>
      <c r="B4" s="5" t="s">
        <v>43</v>
      </c>
      <c r="C4" s="5" t="s">
        <v>2</v>
      </c>
      <c r="D4" s="5" t="s">
        <v>3</v>
      </c>
      <c r="E4" s="5" t="s">
        <v>4</v>
      </c>
      <c r="F4" s="5" t="s">
        <v>27</v>
      </c>
      <c r="G4" s="5" t="s">
        <v>5</v>
      </c>
      <c r="H4" s="5" t="s">
        <v>29</v>
      </c>
      <c r="I4" s="5" t="s">
        <v>6</v>
      </c>
    </row>
    <row r="5" spans="1:9" s="10" customFormat="1" ht="47.25" customHeight="1">
      <c r="A5" s="37">
        <v>1</v>
      </c>
      <c r="B5" s="38" t="s">
        <v>133</v>
      </c>
      <c r="C5" s="101" t="s">
        <v>47</v>
      </c>
      <c r="D5" s="38" t="s">
        <v>134</v>
      </c>
      <c r="E5" s="38" t="s">
        <v>135</v>
      </c>
      <c r="F5" s="101">
        <v>77</v>
      </c>
      <c r="G5" s="38" t="s">
        <v>50</v>
      </c>
      <c r="H5" s="101" t="s">
        <v>61</v>
      </c>
      <c r="I5" s="44">
        <v>3</v>
      </c>
    </row>
    <row r="6" spans="1:10" s="10" customFormat="1" ht="45">
      <c r="A6" s="37">
        <v>2</v>
      </c>
      <c r="B6" s="38" t="s">
        <v>69</v>
      </c>
      <c r="C6" s="101" t="s">
        <v>47</v>
      </c>
      <c r="D6" s="38" t="s">
        <v>551</v>
      </c>
      <c r="E6" s="38" t="s">
        <v>49</v>
      </c>
      <c r="F6" s="101">
        <v>93</v>
      </c>
      <c r="G6" s="38" t="s">
        <v>50</v>
      </c>
      <c r="H6" s="101" t="s">
        <v>61</v>
      </c>
      <c r="I6" s="38">
        <v>2</v>
      </c>
      <c r="J6" s="73"/>
    </row>
    <row r="7" spans="1:10" s="10" customFormat="1" ht="45">
      <c r="A7" s="37">
        <v>3</v>
      </c>
      <c r="B7" s="38" t="s">
        <v>553</v>
      </c>
      <c r="C7" s="38" t="s">
        <v>230</v>
      </c>
      <c r="D7" s="38" t="s">
        <v>231</v>
      </c>
      <c r="E7" s="38" t="s">
        <v>232</v>
      </c>
      <c r="F7" s="101">
        <v>40</v>
      </c>
      <c r="G7" s="38" t="s">
        <v>233</v>
      </c>
      <c r="H7" s="101" t="s">
        <v>61</v>
      </c>
      <c r="I7" s="38">
        <v>2</v>
      </c>
      <c r="J7" s="73"/>
    </row>
    <row r="8" spans="1:9" s="10" customFormat="1" ht="50.25" customHeight="1">
      <c r="A8" s="37">
        <v>4</v>
      </c>
      <c r="B8" s="101" t="s">
        <v>214</v>
      </c>
      <c r="C8" s="38" t="s">
        <v>215</v>
      </c>
      <c r="D8" s="38" t="s">
        <v>216</v>
      </c>
      <c r="E8" s="38" t="s">
        <v>152</v>
      </c>
      <c r="F8" s="101">
        <v>30</v>
      </c>
      <c r="G8" s="38" t="s">
        <v>217</v>
      </c>
      <c r="H8" s="101" t="s">
        <v>61</v>
      </c>
      <c r="I8" s="38">
        <v>2</v>
      </c>
    </row>
    <row r="9" spans="1:8" ht="12.75">
      <c r="A9" s="8"/>
      <c r="B9" s="1"/>
      <c r="C9" s="8"/>
      <c r="D9" s="8"/>
      <c r="E9" s="1"/>
      <c r="F9" s="8"/>
      <c r="G9" s="8"/>
      <c r="H9" s="8"/>
    </row>
    <row r="10" spans="1:9" ht="12.75">
      <c r="A10" s="115" t="s">
        <v>44</v>
      </c>
      <c r="B10" s="115"/>
      <c r="C10" s="115"/>
      <c r="D10" s="115"/>
      <c r="E10" s="115"/>
      <c r="F10" s="115"/>
      <c r="G10" s="115"/>
      <c r="H10" s="115"/>
      <c r="I10" s="115"/>
    </row>
    <row r="11" spans="1:9" ht="12.75">
      <c r="A11" s="115"/>
      <c r="B11" s="115"/>
      <c r="C11" s="115"/>
      <c r="D11" s="115"/>
      <c r="E11" s="115"/>
      <c r="F11" s="115"/>
      <c r="G11" s="115"/>
      <c r="H11" s="115"/>
      <c r="I11" s="115"/>
    </row>
    <row r="12" spans="1:9" ht="12.75">
      <c r="A12" s="115"/>
      <c r="B12" s="115"/>
      <c r="C12" s="115"/>
      <c r="D12" s="115"/>
      <c r="E12" s="115"/>
      <c r="F12" s="115"/>
      <c r="G12" s="115"/>
      <c r="H12" s="115"/>
      <c r="I12" s="115"/>
    </row>
    <row r="13" spans="1:9" ht="12.75">
      <c r="A13" s="115"/>
      <c r="B13" s="115"/>
      <c r="C13" s="115"/>
      <c r="D13" s="115"/>
      <c r="E13" s="115"/>
      <c r="F13" s="115"/>
      <c r="G13" s="115"/>
      <c r="H13" s="115"/>
      <c r="I13" s="115"/>
    </row>
    <row r="14" spans="1:9" ht="12.75">
      <c r="A14" s="115"/>
      <c r="B14" s="115"/>
      <c r="C14" s="115"/>
      <c r="D14" s="115"/>
      <c r="E14" s="115"/>
      <c r="F14" s="115"/>
      <c r="G14" s="115"/>
      <c r="H14" s="115"/>
      <c r="I14" s="115"/>
    </row>
    <row r="15" spans="1:9" ht="12.75">
      <c r="A15" s="115"/>
      <c r="B15" s="115"/>
      <c r="C15" s="115"/>
      <c r="D15" s="115"/>
      <c r="E15" s="115"/>
      <c r="F15" s="115"/>
      <c r="G15" s="115"/>
      <c r="H15" s="115"/>
      <c r="I15" s="115"/>
    </row>
  </sheetData>
  <sheetProtection/>
  <mergeCells count="2">
    <mergeCell ref="A1:I1"/>
    <mergeCell ref="A10:I1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2024-01-11T14:26:00Z</cp:lastPrinted>
  <dcterms:created xsi:type="dcterms:W3CDTF">1996-10-08T23:32:33Z</dcterms:created>
  <dcterms:modified xsi:type="dcterms:W3CDTF">2024-04-02T07:55:26Z</dcterms:modified>
  <cp:category/>
  <cp:version/>
  <cp:contentType/>
  <cp:contentStatus/>
</cp:coreProperties>
</file>