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0">'7 класс'!$A$1:$L$18</definedName>
    <definedName name="_xlnm.Print_Area" localSheetId="1">'8 класс'!$A$1:$L$25</definedName>
  </definedNames>
  <calcPr fullCalcOnLoad="1"/>
</workbook>
</file>

<file path=xl/sharedStrings.xml><?xml version="1.0" encoding="utf-8"?>
<sst xmlns="http://schemas.openxmlformats.org/spreadsheetml/2006/main" count="221" uniqueCount="83">
  <si>
    <t>Шифр</t>
  </si>
  <si>
    <t>Класс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</si>
  <si>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</si>
  <si>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</si>
  <si>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</si>
  <si>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</si>
  <si>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</si>
  <si>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</si>
  <si>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</si>
  <si>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>Наименование ОО (сокращенное наименование по Уставу)</t>
  </si>
  <si>
    <t>Участник</t>
  </si>
  <si>
    <t>2 тур - эссе (50 баллов)</t>
  </si>
  <si>
    <t>1 тур (100 баллов)</t>
  </si>
  <si>
    <t xml:space="preserve">Порецкий </t>
  </si>
  <si>
    <t>МБОУ "Кудеихинская СОШ"</t>
  </si>
  <si>
    <t>Курвичев Владимир Николаевич</t>
  </si>
  <si>
    <t>участник</t>
  </si>
  <si>
    <t>Куренкова Ирина Николаевна</t>
  </si>
  <si>
    <t>МБОУ "Напольновская СОШ"</t>
  </si>
  <si>
    <t>1 тур</t>
  </si>
  <si>
    <t xml:space="preserve">1 тур </t>
  </si>
  <si>
    <t>Старостина Елена Николаевна</t>
  </si>
  <si>
    <t>Кумакшев Александр Николаевич</t>
  </si>
  <si>
    <t>Волкова Валентина Владимировна</t>
  </si>
  <si>
    <t>МАОУ "Порецкая СОШ"</t>
  </si>
  <si>
    <t>О-71</t>
  </si>
  <si>
    <t>О-72</t>
  </si>
  <si>
    <t>О-81</t>
  </si>
  <si>
    <t>О-82</t>
  </si>
  <si>
    <t>О-83</t>
  </si>
  <si>
    <t>О-84</t>
  </si>
  <si>
    <t>О-91</t>
  </si>
  <si>
    <t>О-92</t>
  </si>
  <si>
    <t>О-101</t>
  </si>
  <si>
    <t>О-102</t>
  </si>
  <si>
    <t>О-111</t>
  </si>
  <si>
    <t>О-112</t>
  </si>
  <si>
    <t>О-113</t>
  </si>
  <si>
    <t>О-93</t>
  </si>
  <si>
    <t>О-94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</si>
  <si>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5</t>
    </r>
  </si>
  <si>
    <t>О-76</t>
  </si>
  <si>
    <t>МАОУ "Порецкая  СОШ"</t>
  </si>
  <si>
    <t>О-75</t>
  </si>
  <si>
    <t>О-73</t>
  </si>
  <si>
    <t>О-74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</si>
  <si>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6</t>
    </r>
  </si>
  <si>
    <t>МБОУ "Кудеихинская  СОШ"</t>
  </si>
  <si>
    <t>МБОУ "Напольновская  СОШ"</t>
  </si>
  <si>
    <t>МБОУ "Анастасовская  СОШ"</t>
  </si>
  <si>
    <t>Председатель жюри:Старостина Елена Николаевна  учитель МАОУ "Порецкая СОШ"</t>
  </si>
  <si>
    <t>МБОУ "Анастасовсая СОШ"</t>
  </si>
  <si>
    <t>Председатель жюри: Старостина Елена  Николаевна учитель МАОУ "Порецкая СОШ"</t>
  </si>
  <si>
    <t>Председатель жюри:  Старостина Елена  Николаевна учитель МАОУ "Порецкая СОШ"</t>
  </si>
  <si>
    <t>О-95</t>
  </si>
  <si>
    <t xml:space="preserve"> МАОУ "Порецкая СОШ"</t>
  </si>
  <si>
    <t>Богаутдинова Лариса Михайловна учитель МАОУ "Семёновская СОШ"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</si>
  <si>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2023-2024уч.г.,</t>
    </r>
    <r>
      <rPr>
        <b/>
        <sz val="10"/>
        <color indexed="10"/>
        <rFont val="Arial"/>
        <family val="2"/>
      </rPr>
      <t xml:space="preserve"> 8  </t>
    </r>
    <r>
      <rPr>
        <b/>
        <sz val="10"/>
        <rFont val="Arial"/>
        <family val="2"/>
      </rPr>
      <t>класс</t>
    </r>
  </si>
  <si>
    <t>Члены жюри:Волкова В.В. учитель МБОУ "Анастасовская  СОШ"</t>
  </si>
  <si>
    <t>Члены жюри: Волкова В.В. учитель МБОУ "Анастасовская  СОШ"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</si>
  <si>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2023-2024уч.г.,</t>
    </r>
    <r>
      <rPr>
        <b/>
        <sz val="10"/>
        <color indexed="10"/>
        <rFont val="Arial"/>
        <family val="2"/>
      </rPr>
      <t xml:space="preserve"> 9 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</si>
  <si>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7 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</si>
  <si>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10 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</si>
  <si>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обществознанию</t>
    </r>
    <r>
      <rPr>
        <b/>
        <sz val="10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11  </t>
    </r>
    <r>
      <rPr>
        <b/>
        <sz val="10"/>
        <rFont val="Arial"/>
        <family val="2"/>
      </rPr>
      <t>класс</t>
    </r>
  </si>
  <si>
    <t>Дата проведения: 28.11.2023</t>
  </si>
  <si>
    <t>Дата проведения:28.11.2023</t>
  </si>
  <si>
    <t>1 тур (48 баллов)</t>
  </si>
  <si>
    <t>2 тур - текст (14 баллов)</t>
  </si>
  <si>
    <t>Количество участников:3</t>
  </si>
  <si>
    <t>Количество участников: 3</t>
  </si>
  <si>
    <t>О-103</t>
  </si>
  <si>
    <t xml:space="preserve"> МБОУ "Кудеихинская СОШ"</t>
  </si>
  <si>
    <t>1.24%</t>
  </si>
  <si>
    <t>МБОУ "Наполновская СОШ"</t>
  </si>
  <si>
    <t>О-96</t>
  </si>
  <si>
    <t>О-85</t>
  </si>
  <si>
    <t>МАОУ "Семеновская СОШ"</t>
  </si>
  <si>
    <t xml:space="preserve">Богаутдинова Лариса Михайловна </t>
  </si>
  <si>
    <t>Старостина Елена  Николаевна</t>
  </si>
  <si>
    <t>МАОУ "Семеновская  СОШ"</t>
  </si>
  <si>
    <t>Богаутдинова Лариса Михайловна</t>
  </si>
  <si>
    <t>Место проведения:Общеобразовательные организации Порецкого муниципального округа</t>
  </si>
  <si>
    <t xml:space="preserve">МБОУ "Кудеихинская СОШ"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</si>
</sst>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9" fontId="21" fillId="0" borderId="10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1" fontId="0" fillId="0" borderId="0" xfId="0" applyNumberFormat="1" applyFont="1" applyAlignment="1">
      <alignment horizontal="left" wrapText="1"/>
    </xf>
    <xf numFmtId="9" fontId="21" fillId="0" borderId="0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9" fontId="21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15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center"/>
    </xf>
    <xf numFmtId="0" fontId="21" fillId="0" borderId="16" xfId="0" applyFont="1" applyFill="1" applyBorder="1" applyAlignment="1">
      <alignment horizontal="center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view="pageBreakPreview" zoomScale="60" zoomScalePageLayoutView="0" workbookViewId="0" topLeftCell="A1">
      <selection activeCell="C9" sqref="C9:C15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5.57421875" style="2" customWidth="1"/>
    <col min="4" max="4" width="23.28125" style="2" customWidth="1"/>
    <col min="5" max="5" width="6.57421875" style="2" bestFit="1" customWidth="1"/>
    <col min="6" max="6" width="17.57421875" style="2" customWidth="1"/>
    <col min="7" max="8" width="16.28125" style="2" customWidth="1"/>
    <col min="9" max="10" width="13.28125" style="2" customWidth="1"/>
    <col min="11" max="11" width="10.421875" style="2" customWidth="1"/>
    <col min="12" max="12" width="7.140625" style="2" customWidth="1"/>
    <col min="13" max="16384" width="35.7109375" style="2" customWidth="1"/>
  </cols>
  <sheetData>
    <row r="1" spans="1:12" s="1" customFormat="1" ht="12.75">
      <c r="A1" s="46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.75">
      <c r="A3" s="47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1" customFormat="1" ht="12.75">
      <c r="A4" s="47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1" customFormat="1" ht="12.75">
      <c r="A5" s="45" t="s">
        <v>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8" customFormat="1" ht="12.75" customHeight="1">
      <c r="A6" s="42" t="s">
        <v>50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9" s="8" customFormat="1" ht="12.75" customHeight="1">
      <c r="A7" s="42" t="s">
        <v>59</v>
      </c>
      <c r="B7" s="42"/>
      <c r="C7" s="42"/>
      <c r="D7" s="42"/>
      <c r="E7" s="42"/>
      <c r="F7" s="42"/>
      <c r="G7" s="24"/>
      <c r="I7" s="25"/>
    </row>
    <row r="8" spans="1:9" s="8" customFormat="1" ht="12.75" customHeight="1" thickBot="1">
      <c r="A8" s="24"/>
      <c r="B8" s="24"/>
      <c r="C8" s="48"/>
      <c r="D8" s="48"/>
      <c r="E8" s="48"/>
      <c r="F8" s="48"/>
      <c r="G8" s="24"/>
      <c r="I8" s="25"/>
    </row>
    <row r="9" spans="1:11" ht="76.5">
      <c r="A9" s="27" t="s">
        <v>2</v>
      </c>
      <c r="B9" s="29" t="s">
        <v>0</v>
      </c>
      <c r="C9" s="30" t="s">
        <v>3</v>
      </c>
      <c r="D9" s="30" t="s">
        <v>9</v>
      </c>
      <c r="E9" s="30" t="s">
        <v>1</v>
      </c>
      <c r="F9" s="30" t="s">
        <v>4</v>
      </c>
      <c r="G9" s="30" t="s">
        <v>20</v>
      </c>
      <c r="H9" s="30" t="s">
        <v>5</v>
      </c>
      <c r="I9" s="30" t="s">
        <v>6</v>
      </c>
      <c r="J9" s="30" t="s">
        <v>7</v>
      </c>
      <c r="K9" s="28" t="s">
        <v>8</v>
      </c>
    </row>
    <row r="10" spans="1:11" ht="38.25">
      <c r="A10" s="13">
        <v>1</v>
      </c>
      <c r="B10" s="13" t="s">
        <v>25</v>
      </c>
      <c r="C10" s="33" t="s">
        <v>13</v>
      </c>
      <c r="D10" s="14" t="s">
        <v>51</v>
      </c>
      <c r="E10" s="31">
        <v>7</v>
      </c>
      <c r="F10" s="14" t="s">
        <v>23</v>
      </c>
      <c r="G10" s="31">
        <v>19</v>
      </c>
      <c r="H10" s="31">
        <v>19</v>
      </c>
      <c r="I10" s="31">
        <v>48</v>
      </c>
      <c r="J10" s="34">
        <f aca="true" t="shared" si="0" ref="J10:J15">H10/I10</f>
        <v>0.3958333333333333</v>
      </c>
      <c r="K10" s="13" t="s">
        <v>10</v>
      </c>
    </row>
    <row r="11" spans="1:12" s="10" customFormat="1" ht="38.25">
      <c r="A11" s="13">
        <v>2</v>
      </c>
      <c r="B11" s="12" t="s">
        <v>26</v>
      </c>
      <c r="C11" s="14" t="s">
        <v>13</v>
      </c>
      <c r="D11" s="14" t="s">
        <v>18</v>
      </c>
      <c r="E11" s="31">
        <v>7</v>
      </c>
      <c r="F11" s="14" t="s">
        <v>22</v>
      </c>
      <c r="G11" s="15">
        <v>15</v>
      </c>
      <c r="H11" s="32">
        <f>SUM(G11:G11)</f>
        <v>15</v>
      </c>
      <c r="I11" s="32">
        <v>48</v>
      </c>
      <c r="J11" s="34">
        <f t="shared" si="0"/>
        <v>0.3125</v>
      </c>
      <c r="K11" s="13" t="s">
        <v>10</v>
      </c>
      <c r="L11" s="2"/>
    </row>
    <row r="12" spans="1:12" s="10" customFormat="1" ht="25.5">
      <c r="A12" s="13">
        <v>3</v>
      </c>
      <c r="B12" s="12" t="s">
        <v>43</v>
      </c>
      <c r="C12" s="14" t="s">
        <v>13</v>
      </c>
      <c r="D12" s="14" t="s">
        <v>42</v>
      </c>
      <c r="E12" s="31">
        <v>7</v>
      </c>
      <c r="F12" s="14" t="s">
        <v>21</v>
      </c>
      <c r="G12" s="15">
        <v>14</v>
      </c>
      <c r="H12" s="32">
        <f>SUM(G12:G12)</f>
        <v>14</v>
      </c>
      <c r="I12" s="32">
        <v>48</v>
      </c>
      <c r="J12" s="34">
        <f t="shared" si="0"/>
        <v>0.2916666666666667</v>
      </c>
      <c r="K12" s="13" t="s">
        <v>10</v>
      </c>
      <c r="L12" s="2"/>
    </row>
    <row r="13" spans="1:12" ht="28.5" customHeight="1">
      <c r="A13" s="13">
        <v>4</v>
      </c>
      <c r="B13" s="35" t="s">
        <v>41</v>
      </c>
      <c r="C13" s="14" t="s">
        <v>13</v>
      </c>
      <c r="D13" s="14" t="s">
        <v>42</v>
      </c>
      <c r="E13" s="31">
        <v>7</v>
      </c>
      <c r="F13" s="14" t="s">
        <v>21</v>
      </c>
      <c r="G13" s="15">
        <v>10</v>
      </c>
      <c r="H13" s="32">
        <f>SUM(G13:G13)</f>
        <v>10</v>
      </c>
      <c r="I13" s="32">
        <v>48</v>
      </c>
      <c r="J13" s="34">
        <f t="shared" si="0"/>
        <v>0.20833333333333334</v>
      </c>
      <c r="K13" s="13" t="s">
        <v>10</v>
      </c>
      <c r="L13" s="23"/>
    </row>
    <row r="14" spans="1:12" ht="45" customHeight="1">
      <c r="A14" s="13">
        <v>5</v>
      </c>
      <c r="B14" s="35" t="s">
        <v>45</v>
      </c>
      <c r="C14" s="14" t="s">
        <v>13</v>
      </c>
      <c r="D14" s="14" t="s">
        <v>79</v>
      </c>
      <c r="E14" s="31">
        <v>7</v>
      </c>
      <c r="F14" s="37" t="s">
        <v>80</v>
      </c>
      <c r="G14" s="15">
        <v>9</v>
      </c>
      <c r="H14" s="32">
        <f>SUM(G14:G14)</f>
        <v>9</v>
      </c>
      <c r="I14" s="32">
        <v>48</v>
      </c>
      <c r="J14" s="22">
        <f t="shared" si="0"/>
        <v>0.1875</v>
      </c>
      <c r="K14" s="13" t="s">
        <v>10</v>
      </c>
      <c r="L14" s="23"/>
    </row>
    <row r="15" spans="1:12" ht="52.5" customHeight="1">
      <c r="A15" s="13">
        <v>6</v>
      </c>
      <c r="B15" s="35" t="s">
        <v>44</v>
      </c>
      <c r="C15" s="14" t="s">
        <v>13</v>
      </c>
      <c r="D15" s="38" t="s">
        <v>82</v>
      </c>
      <c r="E15" s="31">
        <v>7</v>
      </c>
      <c r="F15" s="37" t="s">
        <v>15</v>
      </c>
      <c r="G15" s="15">
        <v>5</v>
      </c>
      <c r="H15" s="32">
        <f>SUM(G15:G15)</f>
        <v>5</v>
      </c>
      <c r="I15" s="32">
        <v>48</v>
      </c>
      <c r="J15" s="22">
        <f t="shared" si="0"/>
        <v>0.10416666666666667</v>
      </c>
      <c r="K15" s="13" t="s">
        <v>10</v>
      </c>
      <c r="L15" s="23"/>
    </row>
    <row r="16" spans="2:15" ht="12.75" customHeight="1">
      <c r="B16" s="43"/>
      <c r="C16" s="42" t="s">
        <v>52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2:15" ht="12.75">
      <c r="B17" s="44"/>
      <c r="C17" s="42" t="s">
        <v>59</v>
      </c>
      <c r="D17" s="42"/>
      <c r="E17" s="42"/>
      <c r="F17" s="42"/>
      <c r="G17" s="42"/>
      <c r="H17" s="42"/>
      <c r="I17" s="42"/>
      <c r="J17" s="24"/>
      <c r="K17" s="8"/>
      <c r="L17" s="25"/>
      <c r="M17" s="8"/>
      <c r="N17" s="8"/>
      <c r="O17" s="8"/>
    </row>
    <row r="18" spans="2:15" ht="12.75">
      <c r="B18" s="44"/>
      <c r="C18" s="45" t="s">
        <v>56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ht="12.75" customHeight="1"/>
    <row r="20" ht="12.75" customHeight="1"/>
  </sheetData>
  <sheetProtection/>
  <mergeCells count="11">
    <mergeCell ref="C8:F8"/>
    <mergeCell ref="A6:L6"/>
    <mergeCell ref="B16:B18"/>
    <mergeCell ref="C16:O16"/>
    <mergeCell ref="C17:I17"/>
    <mergeCell ref="C18:O18"/>
    <mergeCell ref="A1:L1"/>
    <mergeCell ref="A3:L3"/>
    <mergeCell ref="A4:L4"/>
    <mergeCell ref="A5:L5"/>
    <mergeCell ref="A7:F7"/>
  </mergeCells>
  <printOptions/>
  <pageMargins left="0.26" right="0.22" top="0.25" bottom="0.24" header="0.19" footer="0.19"/>
  <pageSetup fitToHeight="5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view="pageBreakPreview" zoomScale="60" zoomScalePageLayoutView="0" workbookViewId="0" topLeftCell="A1">
      <selection activeCell="C14" sqref="C14:C19"/>
    </sheetView>
  </sheetViews>
  <sheetFormatPr defaultColWidth="9.140625" defaultRowHeight="12.75"/>
  <cols>
    <col min="1" max="1" width="6.28125" style="0" customWidth="1"/>
    <col min="4" max="4" width="14.140625" style="0" customWidth="1"/>
    <col min="6" max="6" width="15.57421875" style="0" customWidth="1"/>
    <col min="11" max="11" width="23.140625" style="0" customWidth="1"/>
  </cols>
  <sheetData>
    <row r="1" spans="1:13" ht="12.75">
      <c r="A1" s="46" t="s">
        <v>57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</row>
    <row r="3" spans="1:13" ht="12.75">
      <c r="A3" s="47" t="s">
        <v>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"/>
    </row>
    <row r="4" spans="1:13" ht="12.75">
      <c r="A4" s="47" t="s">
        <v>64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1"/>
    </row>
    <row r="5" spans="1:13" ht="12.75">
      <c r="A5" s="45" t="s">
        <v>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1"/>
    </row>
    <row r="6" spans="1:13" ht="12.75" hidden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8"/>
    </row>
    <row r="7" spans="1:13" ht="12.75" hidden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8"/>
    </row>
    <row r="8" spans="1:13" ht="12.75" hidden="1">
      <c r="A8" s="42"/>
      <c r="B8" s="42"/>
      <c r="C8" s="42"/>
      <c r="D8" s="42"/>
      <c r="E8" s="42"/>
      <c r="F8" s="42"/>
      <c r="G8" s="24"/>
      <c r="H8" s="8"/>
      <c r="I8" s="25"/>
      <c r="J8" s="8"/>
      <c r="K8" s="8"/>
      <c r="L8" s="8"/>
      <c r="M8" s="8"/>
    </row>
    <row r="9" spans="1:13" ht="12.75" hidden="1">
      <c r="A9" s="7"/>
      <c r="B9" s="19"/>
      <c r="C9" s="19"/>
      <c r="D9" s="19"/>
      <c r="E9" s="19"/>
      <c r="F9" s="19"/>
      <c r="G9" s="19"/>
      <c r="H9" s="19"/>
      <c r="I9" s="19"/>
      <c r="J9" s="19"/>
      <c r="K9" s="19"/>
      <c r="L9" s="7"/>
      <c r="M9" s="7"/>
    </row>
    <row r="10" spans="1:13" ht="12.75" hidden="1">
      <c r="A10" s="1"/>
      <c r="B10" s="5"/>
      <c r="C10" s="6"/>
      <c r="D10" s="6"/>
      <c r="E10" s="6"/>
      <c r="F10" s="6"/>
      <c r="G10" s="4"/>
      <c r="H10" s="2"/>
      <c r="I10" s="2"/>
      <c r="J10" s="2"/>
      <c r="K10" s="2"/>
      <c r="L10" s="1"/>
      <c r="M10" s="1"/>
    </row>
    <row r="11" spans="1:13" ht="12.75">
      <c r="A11" s="42" t="s">
        <v>53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1"/>
    </row>
    <row r="12" spans="1:13" ht="12.75">
      <c r="A12" s="42" t="s">
        <v>58</v>
      </c>
      <c r="B12" s="42"/>
      <c r="C12" s="42"/>
      <c r="D12" s="42"/>
      <c r="E12" s="42"/>
      <c r="F12" s="42"/>
      <c r="G12" s="24"/>
      <c r="H12" s="8"/>
      <c r="I12" s="25"/>
      <c r="J12" s="8"/>
      <c r="K12" s="8"/>
      <c r="L12" s="8"/>
      <c r="M12" s="1"/>
    </row>
    <row r="13" spans="1:13" ht="13.5" thickBot="1">
      <c r="A13" s="24"/>
      <c r="B13" s="24"/>
      <c r="C13" s="48"/>
      <c r="D13" s="48"/>
      <c r="E13" s="48"/>
      <c r="F13" s="48"/>
      <c r="G13" s="24"/>
      <c r="H13" s="8"/>
      <c r="I13" s="25"/>
      <c r="J13" s="8"/>
      <c r="K13" s="8"/>
      <c r="L13" s="8"/>
      <c r="M13" s="1"/>
    </row>
    <row r="14" spans="1:13" ht="51.75" customHeight="1">
      <c r="A14" s="27" t="s">
        <v>2</v>
      </c>
      <c r="B14" s="29" t="s">
        <v>0</v>
      </c>
      <c r="C14" s="30" t="s">
        <v>3</v>
      </c>
      <c r="D14" s="30" t="s">
        <v>9</v>
      </c>
      <c r="E14" s="30" t="s">
        <v>1</v>
      </c>
      <c r="F14" s="30" t="s">
        <v>4</v>
      </c>
      <c r="G14" s="30" t="s">
        <v>19</v>
      </c>
      <c r="H14" s="30" t="s">
        <v>5</v>
      </c>
      <c r="I14" s="30" t="s">
        <v>6</v>
      </c>
      <c r="J14" s="30" t="s">
        <v>7</v>
      </c>
      <c r="K14" s="28" t="s">
        <v>8</v>
      </c>
      <c r="L14" s="2"/>
      <c r="M14" s="2"/>
    </row>
    <row r="15" spans="1:13" ht="37.5" customHeight="1">
      <c r="A15" s="14">
        <v>1</v>
      </c>
      <c r="B15" s="12" t="s">
        <v>75</v>
      </c>
      <c r="C15" s="14" t="s">
        <v>13</v>
      </c>
      <c r="D15" s="14" t="s">
        <v>76</v>
      </c>
      <c r="E15" s="14">
        <v>8</v>
      </c>
      <c r="F15" s="14" t="s">
        <v>77</v>
      </c>
      <c r="G15" s="15">
        <v>22</v>
      </c>
      <c r="H15" s="32">
        <f>SUM(G15:G15)</f>
        <v>22</v>
      </c>
      <c r="I15" s="32">
        <v>48</v>
      </c>
      <c r="J15" s="22">
        <f>H15/I15</f>
        <v>0.4583333333333333</v>
      </c>
      <c r="K15" s="13" t="s">
        <v>16</v>
      </c>
      <c r="L15" s="2"/>
      <c r="M15" s="2"/>
    </row>
    <row r="16" spans="1:13" ht="42" customHeight="1">
      <c r="A16" s="14">
        <v>2</v>
      </c>
      <c r="B16" s="12" t="s">
        <v>27</v>
      </c>
      <c r="C16" s="14" t="s">
        <v>13</v>
      </c>
      <c r="D16" s="14" t="s">
        <v>42</v>
      </c>
      <c r="E16" s="14">
        <v>8</v>
      </c>
      <c r="F16" s="14" t="s">
        <v>17</v>
      </c>
      <c r="G16" s="15">
        <v>15</v>
      </c>
      <c r="H16" s="32">
        <f>SUM(G16:G16)</f>
        <v>15</v>
      </c>
      <c r="I16" s="32">
        <v>48</v>
      </c>
      <c r="J16" s="22">
        <f>H16/I16</f>
        <v>0.3125</v>
      </c>
      <c r="K16" s="13" t="s">
        <v>16</v>
      </c>
      <c r="L16" s="2"/>
      <c r="M16" s="10"/>
    </row>
    <row r="17" spans="1:13" ht="42" customHeight="1">
      <c r="A17" s="14">
        <v>3</v>
      </c>
      <c r="B17" s="12" t="s">
        <v>28</v>
      </c>
      <c r="C17" s="14" t="s">
        <v>13</v>
      </c>
      <c r="D17" s="14" t="s">
        <v>42</v>
      </c>
      <c r="E17" s="14">
        <v>8</v>
      </c>
      <c r="F17" s="14" t="s">
        <v>78</v>
      </c>
      <c r="G17" s="15">
        <v>14</v>
      </c>
      <c r="H17" s="32">
        <v>14</v>
      </c>
      <c r="I17" s="32">
        <v>48</v>
      </c>
      <c r="J17" s="22">
        <v>0.29</v>
      </c>
      <c r="K17" s="13" t="s">
        <v>16</v>
      </c>
      <c r="L17" s="2"/>
      <c r="M17" s="10"/>
    </row>
    <row r="18" spans="1:13" ht="42" customHeight="1">
      <c r="A18" s="14">
        <v>4</v>
      </c>
      <c r="B18" s="12" t="s">
        <v>29</v>
      </c>
      <c r="C18" s="14" t="s">
        <v>13</v>
      </c>
      <c r="D18" s="14" t="s">
        <v>48</v>
      </c>
      <c r="E18" s="14">
        <v>8</v>
      </c>
      <c r="F18" s="14" t="s">
        <v>22</v>
      </c>
      <c r="G18" s="15">
        <v>14</v>
      </c>
      <c r="H18" s="32">
        <f>SUM(G18:G18)</f>
        <v>14</v>
      </c>
      <c r="I18" s="32">
        <v>48</v>
      </c>
      <c r="J18" s="22">
        <f>H18/I18</f>
        <v>0.2916666666666667</v>
      </c>
      <c r="K18" s="13" t="s">
        <v>16</v>
      </c>
      <c r="L18" s="2"/>
      <c r="M18" s="10"/>
    </row>
    <row r="19" spans="1:13" ht="38.25" customHeight="1">
      <c r="A19" s="14">
        <v>5</v>
      </c>
      <c r="B19" s="12" t="s">
        <v>30</v>
      </c>
      <c r="C19" s="14" t="s">
        <v>13</v>
      </c>
      <c r="D19" s="14" t="s">
        <v>47</v>
      </c>
      <c r="E19" s="14">
        <v>8</v>
      </c>
      <c r="F19" s="14" t="s">
        <v>15</v>
      </c>
      <c r="G19" s="15">
        <v>7</v>
      </c>
      <c r="H19" s="32">
        <f>SUM(G19:G19)</f>
        <v>7</v>
      </c>
      <c r="I19" s="32">
        <v>48</v>
      </c>
      <c r="J19" s="22">
        <f>H19/I19</f>
        <v>0.14583333333333334</v>
      </c>
      <c r="K19" s="13" t="s">
        <v>16</v>
      </c>
      <c r="L19" s="2"/>
      <c r="M19" s="10"/>
    </row>
    <row r="21" spans="2:13" ht="12.75">
      <c r="B21" s="42" t="s">
        <v>52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2:28" ht="12.75" customHeight="1">
      <c r="B22" s="42" t="s">
        <v>59</v>
      </c>
      <c r="C22" s="42"/>
      <c r="D22" s="42"/>
      <c r="E22" s="42"/>
      <c r="F22" s="42"/>
      <c r="G22" s="42"/>
      <c r="H22" s="24"/>
      <c r="I22" s="8"/>
      <c r="J22" s="25"/>
      <c r="K22" s="8"/>
      <c r="L22" s="8"/>
      <c r="M22" s="8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2"/>
      <c r="AB22" s="2"/>
    </row>
    <row r="23" spans="2:15" ht="12.75">
      <c r="B23" s="2"/>
      <c r="C23" s="42"/>
      <c r="D23" s="42"/>
      <c r="E23" s="42"/>
      <c r="F23" s="42"/>
      <c r="G23" s="42"/>
      <c r="H23" s="42"/>
      <c r="I23" s="11"/>
      <c r="J23" s="11"/>
      <c r="K23" s="11"/>
      <c r="L23" s="11"/>
      <c r="M23" s="2"/>
      <c r="N23" s="2"/>
      <c r="O23" s="2"/>
    </row>
    <row r="24" spans="2:15" ht="12.75">
      <c r="B24" s="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2"/>
    </row>
    <row r="25" spans="2:15" ht="12.75">
      <c r="B25" s="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</sheetData>
  <sheetProtection/>
  <mergeCells count="16">
    <mergeCell ref="A1:L1"/>
    <mergeCell ref="A3:L3"/>
    <mergeCell ref="A4:L4"/>
    <mergeCell ref="A5:L5"/>
    <mergeCell ref="N22:Z22"/>
    <mergeCell ref="A6:L6"/>
    <mergeCell ref="A7:L7"/>
    <mergeCell ref="A8:F8"/>
    <mergeCell ref="C13:F13"/>
    <mergeCell ref="C23:H23"/>
    <mergeCell ref="C24:N24"/>
    <mergeCell ref="C25:O25"/>
    <mergeCell ref="A11:L11"/>
    <mergeCell ref="A12:F12"/>
    <mergeCell ref="B21:M21"/>
    <mergeCell ref="B22:G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60" zoomScalePageLayoutView="0" workbookViewId="0" topLeftCell="A1">
      <selection activeCell="C15" sqref="C15:C21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10.7109375" style="0" customWidth="1"/>
    <col min="4" max="4" width="16.28125" style="0" customWidth="1"/>
    <col min="5" max="5" width="6.421875" style="0" customWidth="1"/>
    <col min="6" max="6" width="19.00390625" style="0" customWidth="1"/>
    <col min="10" max="10" width="7.00390625" style="0" customWidth="1"/>
    <col min="11" max="11" width="9.421875" style="0" customWidth="1"/>
    <col min="12" max="12" width="16.7109375" style="0" customWidth="1"/>
  </cols>
  <sheetData>
    <row r="1" spans="1:14" ht="12.75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12.75">
      <c r="A3" s="47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"/>
    </row>
    <row r="4" spans="1:14" ht="12.75">
      <c r="A4" s="47" t="s">
        <v>65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1"/>
    </row>
    <row r="5" spans="1:14" ht="12.75">
      <c r="A5" s="45" t="s">
        <v>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"/>
    </row>
    <row r="6" spans="1:14" ht="12.75" customHeight="1">
      <c r="A6" s="42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5"/>
      <c r="N6" s="1"/>
    </row>
    <row r="7" spans="1:14" ht="12.75" customHeight="1">
      <c r="A7" s="42" t="s">
        <v>58</v>
      </c>
      <c r="B7" s="42"/>
      <c r="C7" s="42"/>
      <c r="D7" s="42"/>
      <c r="E7" s="42"/>
      <c r="F7" s="42"/>
      <c r="G7" s="24"/>
      <c r="H7" s="8"/>
      <c r="I7" s="25"/>
      <c r="J7" s="8"/>
      <c r="K7" s="8"/>
      <c r="L7" s="8"/>
      <c r="M7" s="5"/>
      <c r="N7" s="1"/>
    </row>
    <row r="8" spans="1:14" ht="12.75" customHeight="1">
      <c r="A8" s="24"/>
      <c r="B8" s="46" t="s">
        <v>56</v>
      </c>
      <c r="C8" s="46"/>
      <c r="D8" s="46"/>
      <c r="E8" s="46"/>
      <c r="F8" s="46"/>
      <c r="G8" s="24"/>
      <c r="H8" s="8"/>
      <c r="I8" s="25"/>
      <c r="J8" s="8"/>
      <c r="K8" s="8"/>
      <c r="L8" s="8"/>
      <c r="M8" s="5"/>
      <c r="N8" s="1"/>
    </row>
    <row r="9" spans="1:14" ht="12.7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8"/>
    </row>
    <row r="10" spans="1:14" ht="12.75" hidden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8"/>
    </row>
    <row r="11" spans="1:14" ht="12.75" hidden="1">
      <c r="A11" s="42"/>
      <c r="B11" s="42"/>
      <c r="C11" s="42"/>
      <c r="D11" s="42"/>
      <c r="E11" s="42"/>
      <c r="F11" s="42"/>
      <c r="G11" s="24"/>
      <c r="H11" s="24"/>
      <c r="I11" s="8"/>
      <c r="J11" s="25"/>
      <c r="K11" s="8"/>
      <c r="L11" s="8"/>
      <c r="M11" s="8"/>
      <c r="N11" s="8"/>
    </row>
    <row r="12" spans="1:14" ht="12.75" hidden="1">
      <c r="A12" s="7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7"/>
      <c r="N12" s="7"/>
    </row>
    <row r="13" spans="1:14" ht="12.75" hidden="1">
      <c r="A13" s="1"/>
      <c r="B13" s="5"/>
      <c r="C13" s="6"/>
      <c r="D13" s="6"/>
      <c r="E13" s="6"/>
      <c r="F13" s="6"/>
      <c r="G13" s="4"/>
      <c r="H13" s="2"/>
      <c r="I13" s="2"/>
      <c r="J13" s="2"/>
      <c r="K13" s="2"/>
      <c r="L13" s="2"/>
      <c r="M13" s="1"/>
      <c r="N13" s="1"/>
    </row>
    <row r="14" spans="1:14" ht="12.75" hidden="1">
      <c r="A14" s="2"/>
      <c r="B14" s="2"/>
      <c r="C14" s="9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63.75">
      <c r="A15" s="13" t="s">
        <v>2</v>
      </c>
      <c r="B15" s="13" t="s">
        <v>0</v>
      </c>
      <c r="C15" s="31" t="s">
        <v>3</v>
      </c>
      <c r="D15" s="31" t="s">
        <v>9</v>
      </c>
      <c r="E15" s="31" t="s">
        <v>1</v>
      </c>
      <c r="F15" s="31" t="s">
        <v>4</v>
      </c>
      <c r="G15" s="31" t="s">
        <v>12</v>
      </c>
      <c r="H15" s="31" t="s">
        <v>11</v>
      </c>
      <c r="I15" s="31" t="s">
        <v>5</v>
      </c>
      <c r="J15" s="31" t="s">
        <v>6</v>
      </c>
      <c r="K15" s="31" t="s">
        <v>7</v>
      </c>
      <c r="L15" s="13" t="s">
        <v>8</v>
      </c>
      <c r="M15" s="2"/>
      <c r="N15" s="2"/>
    </row>
    <row r="16" spans="1:14" ht="25.5">
      <c r="A16" s="13">
        <v>1</v>
      </c>
      <c r="B16" s="12" t="s">
        <v>32</v>
      </c>
      <c r="C16" s="14" t="s">
        <v>13</v>
      </c>
      <c r="D16" s="14" t="s">
        <v>55</v>
      </c>
      <c r="E16" s="14">
        <v>9</v>
      </c>
      <c r="F16" s="14" t="s">
        <v>21</v>
      </c>
      <c r="G16" s="15">
        <v>22</v>
      </c>
      <c r="H16" s="15">
        <v>3</v>
      </c>
      <c r="I16" s="32">
        <f aca="true" t="shared" si="0" ref="I16:I21">G16+H16</f>
        <v>25</v>
      </c>
      <c r="J16" s="32">
        <v>62</v>
      </c>
      <c r="K16" s="22">
        <f aca="true" t="shared" si="1" ref="K16:K21">I16/J16</f>
        <v>0.4032258064516129</v>
      </c>
      <c r="L16" s="13" t="s">
        <v>10</v>
      </c>
      <c r="M16" s="2"/>
      <c r="N16" s="2"/>
    </row>
    <row r="17" spans="1:14" ht="36" customHeight="1">
      <c r="A17" s="14">
        <v>2</v>
      </c>
      <c r="B17" s="12" t="s">
        <v>31</v>
      </c>
      <c r="C17" s="14" t="s">
        <v>13</v>
      </c>
      <c r="D17" s="14" t="s">
        <v>55</v>
      </c>
      <c r="E17" s="14">
        <v>9</v>
      </c>
      <c r="F17" s="14" t="s">
        <v>21</v>
      </c>
      <c r="G17" s="15">
        <v>20</v>
      </c>
      <c r="H17" s="15">
        <v>4</v>
      </c>
      <c r="I17" s="32">
        <f t="shared" si="0"/>
        <v>24</v>
      </c>
      <c r="J17" s="32">
        <v>62</v>
      </c>
      <c r="K17" s="22">
        <f t="shared" si="1"/>
        <v>0.3870967741935484</v>
      </c>
      <c r="L17" s="13" t="s">
        <v>16</v>
      </c>
      <c r="M17" s="2"/>
      <c r="N17" s="10"/>
    </row>
    <row r="18" spans="1:14" ht="36" customHeight="1">
      <c r="A18" s="14">
        <v>3</v>
      </c>
      <c r="B18" s="12" t="s">
        <v>38</v>
      </c>
      <c r="C18" s="14" t="s">
        <v>13</v>
      </c>
      <c r="D18" s="14" t="s">
        <v>49</v>
      </c>
      <c r="E18" s="14">
        <v>9</v>
      </c>
      <c r="F18" s="14" t="s">
        <v>23</v>
      </c>
      <c r="G18" s="15">
        <v>15</v>
      </c>
      <c r="H18" s="15">
        <v>1</v>
      </c>
      <c r="I18" s="32">
        <f t="shared" si="0"/>
        <v>16</v>
      </c>
      <c r="J18" s="32">
        <v>62</v>
      </c>
      <c r="K18" s="22">
        <f t="shared" si="1"/>
        <v>0.25806451612903225</v>
      </c>
      <c r="L18" s="13" t="s">
        <v>16</v>
      </c>
      <c r="M18" s="2"/>
      <c r="N18" s="10"/>
    </row>
    <row r="19" spans="1:14" ht="38.25">
      <c r="A19" s="14">
        <v>4</v>
      </c>
      <c r="B19" s="12" t="s">
        <v>54</v>
      </c>
      <c r="C19" s="14" t="s">
        <v>13</v>
      </c>
      <c r="D19" s="7" t="s">
        <v>14</v>
      </c>
      <c r="E19" s="14">
        <v>9</v>
      </c>
      <c r="F19" s="36" t="s">
        <v>15</v>
      </c>
      <c r="G19" s="15">
        <v>8</v>
      </c>
      <c r="H19" s="15">
        <v>0</v>
      </c>
      <c r="I19" s="32">
        <f t="shared" si="0"/>
        <v>8</v>
      </c>
      <c r="J19" s="32">
        <v>62</v>
      </c>
      <c r="K19" s="22">
        <f t="shared" si="1"/>
        <v>0.12903225806451613</v>
      </c>
      <c r="L19" s="13" t="s">
        <v>16</v>
      </c>
      <c r="M19" s="2"/>
      <c r="N19" s="2"/>
    </row>
    <row r="20" spans="1:14" ht="38.25">
      <c r="A20" s="14">
        <v>5</v>
      </c>
      <c r="B20" s="12" t="s">
        <v>39</v>
      </c>
      <c r="C20" s="14" t="s">
        <v>13</v>
      </c>
      <c r="D20" s="14" t="s">
        <v>73</v>
      </c>
      <c r="E20" s="14">
        <v>9</v>
      </c>
      <c r="F20" s="14" t="s">
        <v>22</v>
      </c>
      <c r="G20" s="15">
        <v>7</v>
      </c>
      <c r="H20" s="15">
        <v>0</v>
      </c>
      <c r="I20" s="32">
        <f t="shared" si="0"/>
        <v>7</v>
      </c>
      <c r="J20" s="32">
        <v>62</v>
      </c>
      <c r="K20" s="22">
        <f t="shared" si="1"/>
        <v>0.11290322580645161</v>
      </c>
      <c r="L20" s="13" t="s">
        <v>16</v>
      </c>
      <c r="M20" s="2"/>
      <c r="N20" s="2"/>
    </row>
    <row r="21" spans="1:14" ht="39.75" customHeight="1">
      <c r="A21" s="14">
        <v>6</v>
      </c>
      <c r="B21" s="12" t="s">
        <v>74</v>
      </c>
      <c r="C21" s="14" t="s">
        <v>13</v>
      </c>
      <c r="D21" s="14" t="s">
        <v>14</v>
      </c>
      <c r="E21" s="14">
        <v>9</v>
      </c>
      <c r="F21" s="14" t="s">
        <v>15</v>
      </c>
      <c r="G21" s="15">
        <v>6</v>
      </c>
      <c r="H21" s="15">
        <v>0</v>
      </c>
      <c r="I21" s="32">
        <f t="shared" si="0"/>
        <v>6</v>
      </c>
      <c r="J21" s="32">
        <v>62</v>
      </c>
      <c r="K21" s="22">
        <f t="shared" si="1"/>
        <v>0.0967741935483871</v>
      </c>
      <c r="L21" s="13" t="s">
        <v>16</v>
      </c>
      <c r="M21" s="2"/>
      <c r="N21" s="2"/>
    </row>
    <row r="23" spans="2:13" ht="12.75" customHeight="1">
      <c r="B23" s="42" t="s">
        <v>52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2:13" ht="12.75" customHeight="1">
      <c r="B24" s="42" t="s">
        <v>59</v>
      </c>
      <c r="C24" s="42"/>
      <c r="D24" s="42"/>
      <c r="E24" s="42"/>
      <c r="F24" s="42"/>
      <c r="G24" s="42"/>
      <c r="H24" s="24"/>
      <c r="I24" s="8"/>
      <c r="J24" s="25"/>
      <c r="K24" s="8"/>
      <c r="L24" s="8"/>
      <c r="M24" s="8"/>
    </row>
    <row r="25" spans="2:13" ht="12.75">
      <c r="B25" s="42" t="s">
        <v>56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  <row r="26" spans="2:13" ht="12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</row>
  </sheetData>
  <sheetProtection/>
  <mergeCells count="15">
    <mergeCell ref="B8:F8"/>
    <mergeCell ref="B25:G25"/>
    <mergeCell ref="H25:M25"/>
    <mergeCell ref="B23:M23"/>
    <mergeCell ref="B24:G24"/>
    <mergeCell ref="B26:M26"/>
    <mergeCell ref="A9:M9"/>
    <mergeCell ref="A10:M10"/>
    <mergeCell ref="A11:F11"/>
    <mergeCell ref="A1:M1"/>
    <mergeCell ref="A3:M3"/>
    <mergeCell ref="A4:M4"/>
    <mergeCell ref="A5:M5"/>
    <mergeCell ref="A6:L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60" zoomScalePageLayoutView="0" workbookViewId="0" topLeftCell="A1">
      <selection activeCell="C15" sqref="C15:C18"/>
    </sheetView>
  </sheetViews>
  <sheetFormatPr defaultColWidth="9.140625" defaultRowHeight="12.75"/>
  <cols>
    <col min="1" max="1" width="5.140625" style="0" customWidth="1"/>
    <col min="3" max="3" width="13.8515625" style="0" customWidth="1"/>
    <col min="4" max="4" width="17.57421875" style="0" customWidth="1"/>
    <col min="6" max="6" width="17.57421875" style="0" customWidth="1"/>
    <col min="7" max="7" width="9.00390625" style="0" customWidth="1"/>
    <col min="8" max="9" width="8.57421875" style="0" customWidth="1"/>
    <col min="10" max="10" width="9.28125" style="0" customWidth="1"/>
    <col min="11" max="11" width="10.57421875" style="0" customWidth="1"/>
    <col min="12" max="12" width="14.421875" style="0" customWidth="1"/>
  </cols>
  <sheetData>
    <row r="1" spans="1:14" ht="12.75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12.75">
      <c r="A3" s="47" t="s">
        <v>68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"/>
    </row>
    <row r="4" spans="1:14" ht="12.75">
      <c r="A4" s="47" t="s">
        <v>65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1"/>
    </row>
    <row r="5" spans="1:14" ht="12.75">
      <c r="A5" s="45" t="s">
        <v>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"/>
    </row>
    <row r="6" spans="1:14" ht="12.75" customHeight="1">
      <c r="A6" s="42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5"/>
      <c r="N6" s="8"/>
    </row>
    <row r="7" spans="1:14" ht="12.75" customHeight="1">
      <c r="A7" s="42" t="s">
        <v>58</v>
      </c>
      <c r="B7" s="42"/>
      <c r="C7" s="42"/>
      <c r="D7" s="42"/>
      <c r="E7" s="42"/>
      <c r="F7" s="42"/>
      <c r="G7" s="24"/>
      <c r="H7" s="8"/>
      <c r="I7" s="25"/>
      <c r="J7" s="8"/>
      <c r="K7" s="8"/>
      <c r="L7" s="8"/>
      <c r="M7" s="5"/>
      <c r="N7" s="8"/>
    </row>
    <row r="8" spans="1:14" ht="12.75" hidden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8"/>
    </row>
    <row r="9" spans="1:14" ht="12.75" hidden="1">
      <c r="A9" s="42"/>
      <c r="B9" s="42"/>
      <c r="C9" s="42"/>
      <c r="D9" s="42"/>
      <c r="E9" s="42"/>
      <c r="F9" s="42"/>
      <c r="G9" s="24"/>
      <c r="H9" s="24"/>
      <c r="I9" s="8"/>
      <c r="J9" s="25"/>
      <c r="K9" s="8"/>
      <c r="L9" s="8"/>
      <c r="M9" s="8"/>
      <c r="N9" s="8"/>
    </row>
    <row r="10" spans="1:14" ht="12.75" hidden="1">
      <c r="A10" s="7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7"/>
      <c r="N10" s="7"/>
    </row>
    <row r="11" spans="1:14" ht="12.75" hidden="1">
      <c r="A11" s="1"/>
      <c r="B11" s="5"/>
      <c r="C11" s="6"/>
      <c r="D11" s="6"/>
      <c r="E11" s="6"/>
      <c r="F11" s="6"/>
      <c r="G11" s="4"/>
      <c r="H11" s="2"/>
      <c r="I11" s="2"/>
      <c r="J11" s="2"/>
      <c r="K11" s="2"/>
      <c r="L11" s="2"/>
      <c r="M11" s="1"/>
      <c r="N11" s="1"/>
    </row>
    <row r="12" spans="1:14" ht="12.75" hidden="1">
      <c r="A12" s="2"/>
      <c r="B12" s="2"/>
      <c r="C12" s="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46" t="s">
        <v>56</v>
      </c>
      <c r="C13" s="46"/>
      <c r="D13" s="46"/>
      <c r="E13" s="46"/>
      <c r="F13" s="46"/>
      <c r="G13" s="2"/>
      <c r="H13" s="2"/>
      <c r="I13" s="2"/>
      <c r="J13" s="2"/>
      <c r="K13" s="2"/>
      <c r="L13" s="2"/>
      <c r="M13" s="2"/>
      <c r="N13" s="2"/>
    </row>
    <row r="14" spans="1:14" ht="12.75">
      <c r="A14" s="49"/>
      <c r="B14" s="49"/>
      <c r="C14" s="49"/>
      <c r="D14" s="49"/>
      <c r="E14" s="49"/>
      <c r="F14" s="49"/>
      <c r="G14" s="49"/>
      <c r="H14" s="2"/>
      <c r="I14" s="2"/>
      <c r="J14" s="2"/>
      <c r="K14" s="2"/>
      <c r="L14" s="2"/>
      <c r="M14" s="2"/>
      <c r="N14" s="2"/>
    </row>
    <row r="15" spans="1:14" ht="62.25" customHeight="1">
      <c r="A15" s="13" t="s">
        <v>2</v>
      </c>
      <c r="B15" s="13" t="s">
        <v>0</v>
      </c>
      <c r="C15" s="31" t="s">
        <v>3</v>
      </c>
      <c r="D15" s="31" t="s">
        <v>9</v>
      </c>
      <c r="E15" s="31" t="s">
        <v>1</v>
      </c>
      <c r="F15" s="31" t="s">
        <v>4</v>
      </c>
      <c r="G15" s="31" t="s">
        <v>12</v>
      </c>
      <c r="H15" s="31" t="s">
        <v>11</v>
      </c>
      <c r="I15" s="31" t="s">
        <v>5</v>
      </c>
      <c r="J15" s="31" t="s">
        <v>6</v>
      </c>
      <c r="K15" s="31" t="s">
        <v>7</v>
      </c>
      <c r="L15" s="13" t="s">
        <v>8</v>
      </c>
      <c r="M15" s="2"/>
      <c r="N15" s="2"/>
    </row>
    <row r="16" spans="1:14" ht="62.25" customHeight="1">
      <c r="A16" s="13">
        <v>1</v>
      </c>
      <c r="B16" s="13" t="s">
        <v>34</v>
      </c>
      <c r="C16" s="31" t="s">
        <v>13</v>
      </c>
      <c r="D16" s="14" t="s">
        <v>55</v>
      </c>
      <c r="E16" s="31">
        <v>10</v>
      </c>
      <c r="F16" s="14" t="s">
        <v>21</v>
      </c>
      <c r="G16" s="31">
        <v>14</v>
      </c>
      <c r="H16" s="31">
        <v>0</v>
      </c>
      <c r="I16" s="31">
        <f>G16+H16</f>
        <v>14</v>
      </c>
      <c r="J16" s="31">
        <v>62</v>
      </c>
      <c r="K16" s="22">
        <f>I16/J16</f>
        <v>0.22580645161290322</v>
      </c>
      <c r="L16" s="13" t="s">
        <v>10</v>
      </c>
      <c r="M16" s="2"/>
      <c r="N16" s="2"/>
    </row>
    <row r="17" spans="1:14" ht="36" customHeight="1">
      <c r="A17" s="13">
        <v>2</v>
      </c>
      <c r="B17" s="12" t="s">
        <v>70</v>
      </c>
      <c r="C17" s="14" t="s">
        <v>13</v>
      </c>
      <c r="D17" s="14" t="s">
        <v>71</v>
      </c>
      <c r="E17" s="31">
        <v>10</v>
      </c>
      <c r="F17" s="14" t="s">
        <v>15</v>
      </c>
      <c r="G17" s="15">
        <v>10</v>
      </c>
      <c r="H17" s="15">
        <v>0</v>
      </c>
      <c r="I17" s="31">
        <f>G17+H17</f>
        <v>10</v>
      </c>
      <c r="J17" s="31">
        <v>62</v>
      </c>
      <c r="K17" s="22">
        <f>I17/J17</f>
        <v>0.16129032258064516</v>
      </c>
      <c r="L17" s="13" t="s">
        <v>16</v>
      </c>
      <c r="M17" s="2"/>
      <c r="N17" s="2"/>
    </row>
    <row r="18" spans="1:14" ht="35.25" customHeight="1">
      <c r="A18" s="39">
        <v>3</v>
      </c>
      <c r="B18" s="40" t="s">
        <v>33</v>
      </c>
      <c r="C18" s="41" t="s">
        <v>13</v>
      </c>
      <c r="D18" s="14" t="s">
        <v>55</v>
      </c>
      <c r="E18" s="39">
        <v>10</v>
      </c>
      <c r="F18" s="14" t="s">
        <v>21</v>
      </c>
      <c r="G18" s="41">
        <v>2</v>
      </c>
      <c r="H18" s="41">
        <v>0</v>
      </c>
      <c r="I18" s="41">
        <v>2</v>
      </c>
      <c r="J18" s="41">
        <v>62</v>
      </c>
      <c r="K18" s="41" t="s">
        <v>72</v>
      </c>
      <c r="L18" s="13" t="s">
        <v>16</v>
      </c>
      <c r="M18" s="2"/>
      <c r="N18" s="2"/>
    </row>
    <row r="19" spans="1:14" ht="35.25" customHeight="1">
      <c r="A19" s="21"/>
      <c r="B19" s="17"/>
      <c r="C19" s="16"/>
      <c r="D19" s="16"/>
      <c r="E19" s="3"/>
      <c r="F19" s="16"/>
      <c r="G19" s="18"/>
      <c r="H19" s="18"/>
      <c r="I19" s="3"/>
      <c r="J19" s="3"/>
      <c r="K19" s="26"/>
      <c r="L19" s="21"/>
      <c r="M19" s="2"/>
      <c r="N19" s="2"/>
    </row>
    <row r="20" spans="1:14" ht="35.25" customHeight="1">
      <c r="A20" s="21"/>
      <c r="B20" s="17"/>
      <c r="C20" s="16"/>
      <c r="D20" s="16"/>
      <c r="E20" s="3"/>
      <c r="F20" s="16"/>
      <c r="G20" s="18"/>
      <c r="H20" s="18"/>
      <c r="I20" s="3"/>
      <c r="J20" s="3"/>
      <c r="K20" s="26"/>
      <c r="L20" s="21"/>
      <c r="M20" s="2"/>
      <c r="N20" s="2"/>
    </row>
    <row r="21" spans="1:14" ht="12.75">
      <c r="A21" s="16"/>
      <c r="B21" s="17"/>
      <c r="C21" s="16"/>
      <c r="D21" s="16"/>
      <c r="E21" s="16"/>
      <c r="F21" s="16"/>
      <c r="G21" s="18"/>
      <c r="H21" s="18"/>
      <c r="I21" s="20"/>
      <c r="J21" s="20"/>
      <c r="K21" s="26"/>
      <c r="L21" s="21"/>
      <c r="M21" s="2"/>
      <c r="N21" s="2"/>
    </row>
    <row r="22" spans="2:13" ht="12.75" customHeight="1">
      <c r="B22" s="42" t="s">
        <v>52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2:13" ht="12.75" customHeight="1">
      <c r="B23" s="42" t="s">
        <v>59</v>
      </c>
      <c r="C23" s="42"/>
      <c r="D23" s="42"/>
      <c r="E23" s="42"/>
      <c r="F23" s="42"/>
      <c r="G23" s="42"/>
      <c r="H23" s="24"/>
      <c r="I23" s="8"/>
      <c r="J23" s="25"/>
      <c r="K23" s="8"/>
      <c r="L23" s="8"/>
      <c r="M23" s="8"/>
    </row>
    <row r="24" spans="2:6" ht="12.75">
      <c r="B24" s="46" t="s">
        <v>56</v>
      </c>
      <c r="C24" s="46"/>
      <c r="D24" s="46"/>
      <c r="E24" s="46"/>
      <c r="F24" s="46"/>
    </row>
  </sheetData>
  <sheetProtection/>
  <mergeCells count="13">
    <mergeCell ref="A1:M1"/>
    <mergeCell ref="A3:M3"/>
    <mergeCell ref="A4:M4"/>
    <mergeCell ref="A5:M5"/>
    <mergeCell ref="B22:M22"/>
    <mergeCell ref="A6:L6"/>
    <mergeCell ref="A7:F7"/>
    <mergeCell ref="A14:G14"/>
    <mergeCell ref="B24:F24"/>
    <mergeCell ref="B13:F13"/>
    <mergeCell ref="A8:M8"/>
    <mergeCell ref="A9:F9"/>
    <mergeCell ref="B23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60" zoomScalePageLayoutView="0" workbookViewId="0" topLeftCell="A1">
      <selection activeCell="C9" sqref="C9:C12"/>
    </sheetView>
  </sheetViews>
  <sheetFormatPr defaultColWidth="9.140625" defaultRowHeight="12.75"/>
  <cols>
    <col min="1" max="1" width="5.00390625" style="0" customWidth="1"/>
    <col min="4" max="4" width="13.28125" style="0" customWidth="1"/>
    <col min="5" max="5" width="7.57421875" style="0" customWidth="1"/>
    <col min="6" max="6" width="18.7109375" style="0" customWidth="1"/>
    <col min="14" max="14" width="0.85546875" style="0" customWidth="1"/>
  </cols>
  <sheetData>
    <row r="1" spans="1:14" ht="12.75" customHeight="1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12.75">
      <c r="A3" s="47" t="s">
        <v>69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"/>
    </row>
    <row r="4" spans="1:14" ht="12.75">
      <c r="A4" s="47" t="s">
        <v>65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1"/>
    </row>
    <row r="5" spans="1:14" ht="12.75">
      <c r="A5" s="45" t="s">
        <v>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"/>
    </row>
    <row r="6" spans="1:14" ht="12.75" customHeight="1">
      <c r="A6" s="42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5"/>
      <c r="N6" s="8"/>
    </row>
    <row r="7" spans="1:14" ht="12.75" customHeight="1">
      <c r="A7" s="42" t="s">
        <v>58</v>
      </c>
      <c r="B7" s="42"/>
      <c r="C7" s="42"/>
      <c r="D7" s="42"/>
      <c r="E7" s="42"/>
      <c r="F7" s="42"/>
      <c r="G7" s="24"/>
      <c r="H7" s="8"/>
      <c r="I7" s="25"/>
      <c r="J7" s="8"/>
      <c r="K7" s="8"/>
      <c r="L7" s="8"/>
      <c r="M7" s="5"/>
      <c r="N7" s="8"/>
    </row>
    <row r="8" spans="1:14" ht="12.75" customHeight="1">
      <c r="A8" s="24"/>
      <c r="B8" s="50" t="s">
        <v>56</v>
      </c>
      <c r="C8" s="50"/>
      <c r="D8" s="50"/>
      <c r="E8" s="50"/>
      <c r="F8" s="50"/>
      <c r="G8" s="24"/>
      <c r="H8" s="8"/>
      <c r="I8" s="25"/>
      <c r="J8" s="8"/>
      <c r="K8" s="8"/>
      <c r="L8" s="8"/>
      <c r="M8" s="5"/>
      <c r="N8" s="8"/>
    </row>
    <row r="9" spans="1:14" ht="89.25">
      <c r="A9" s="13" t="s">
        <v>2</v>
      </c>
      <c r="B9" s="13" t="s">
        <v>0</v>
      </c>
      <c r="C9" s="31" t="s">
        <v>3</v>
      </c>
      <c r="D9" s="31" t="s">
        <v>9</v>
      </c>
      <c r="E9" s="31" t="s">
        <v>1</v>
      </c>
      <c r="F9" s="31" t="s">
        <v>4</v>
      </c>
      <c r="G9" s="31" t="s">
        <v>66</v>
      </c>
      <c r="H9" s="31" t="s">
        <v>67</v>
      </c>
      <c r="I9" s="31" t="s">
        <v>5</v>
      </c>
      <c r="J9" s="31" t="s">
        <v>6</v>
      </c>
      <c r="K9" s="31" t="s">
        <v>7</v>
      </c>
      <c r="L9" s="13" t="s">
        <v>8</v>
      </c>
      <c r="M9" s="2"/>
      <c r="N9" s="2"/>
    </row>
    <row r="10" spans="1:14" ht="38.25">
      <c r="A10" s="13">
        <v>1</v>
      </c>
      <c r="B10" s="13" t="s">
        <v>36</v>
      </c>
      <c r="C10" s="14" t="s">
        <v>13</v>
      </c>
      <c r="D10" s="14" t="s">
        <v>24</v>
      </c>
      <c r="E10" s="14">
        <v>11</v>
      </c>
      <c r="F10" s="14" t="s">
        <v>17</v>
      </c>
      <c r="G10" s="15">
        <v>13</v>
      </c>
      <c r="H10" s="15">
        <v>4</v>
      </c>
      <c r="I10" s="31">
        <f>G10+H10</f>
        <v>17</v>
      </c>
      <c r="J10" s="31">
        <v>62</v>
      </c>
      <c r="K10" s="22">
        <f>I10/J10</f>
        <v>0.27419354838709675</v>
      </c>
      <c r="L10" s="13" t="s">
        <v>16</v>
      </c>
      <c r="M10" s="2"/>
      <c r="N10" s="2"/>
    </row>
    <row r="11" spans="1:14" ht="38.25">
      <c r="A11" s="15">
        <v>2</v>
      </c>
      <c r="B11" s="13" t="s">
        <v>37</v>
      </c>
      <c r="C11" s="14" t="s">
        <v>13</v>
      </c>
      <c r="D11" s="14" t="s">
        <v>49</v>
      </c>
      <c r="E11" s="14">
        <v>11</v>
      </c>
      <c r="F11" s="14" t="s">
        <v>23</v>
      </c>
      <c r="G11" s="31">
        <v>12</v>
      </c>
      <c r="H11" s="31">
        <v>0</v>
      </c>
      <c r="I11" s="32">
        <f>SUM(G11:H11)</f>
        <v>12</v>
      </c>
      <c r="J11" s="31">
        <v>62</v>
      </c>
      <c r="K11" s="22">
        <f>I11/J11</f>
        <v>0.1935483870967742</v>
      </c>
      <c r="L11" s="13" t="s">
        <v>16</v>
      </c>
      <c r="M11" s="2"/>
      <c r="N11" s="2"/>
    </row>
    <row r="12" spans="1:14" ht="38.25">
      <c r="A12" s="13">
        <v>3</v>
      </c>
      <c r="B12" s="13" t="s">
        <v>35</v>
      </c>
      <c r="C12" s="14" t="s">
        <v>13</v>
      </c>
      <c r="D12" s="14" t="s">
        <v>24</v>
      </c>
      <c r="E12" s="14">
        <v>11</v>
      </c>
      <c r="F12" s="14" t="s">
        <v>17</v>
      </c>
      <c r="G12" s="31">
        <v>8</v>
      </c>
      <c r="H12" s="31">
        <v>0</v>
      </c>
      <c r="I12" s="32">
        <f>SUM(G12:H12)</f>
        <v>8</v>
      </c>
      <c r="J12" s="31">
        <v>62</v>
      </c>
      <c r="K12" s="22">
        <f>I12/J12</f>
        <v>0.12903225806451613</v>
      </c>
      <c r="L12" s="13" t="s">
        <v>16</v>
      </c>
      <c r="M12" s="2"/>
      <c r="N12" s="2"/>
    </row>
    <row r="13" spans="1:14" ht="12.75">
      <c r="A13" s="16"/>
      <c r="B13" s="17"/>
      <c r="C13" s="16"/>
      <c r="D13" s="16"/>
      <c r="E13" s="16"/>
      <c r="F13" s="16"/>
      <c r="G13" s="18"/>
      <c r="H13" s="18"/>
      <c r="I13" s="20"/>
      <c r="J13" s="20"/>
      <c r="K13" s="26"/>
      <c r="L13" s="21"/>
      <c r="M13" s="2"/>
      <c r="N13" s="2"/>
    </row>
    <row r="14" spans="2:13" ht="12.75" customHeight="1">
      <c r="B14" s="42" t="s">
        <v>52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2:13" ht="12.75" customHeight="1">
      <c r="B15" s="42" t="s">
        <v>59</v>
      </c>
      <c r="C15" s="42"/>
      <c r="D15" s="42"/>
      <c r="E15" s="42"/>
      <c r="F15" s="42"/>
      <c r="G15" s="42"/>
      <c r="H15" s="24"/>
      <c r="I15" s="8"/>
      <c r="J15" s="25"/>
      <c r="K15" s="8"/>
      <c r="L15" s="8"/>
      <c r="M15" s="8"/>
    </row>
    <row r="16" spans="2:7" ht="12.75" customHeight="1">
      <c r="B16" s="45" t="s">
        <v>56</v>
      </c>
      <c r="C16" s="45"/>
      <c r="D16" s="45"/>
      <c r="E16" s="45"/>
      <c r="F16" s="45"/>
      <c r="G16" s="45"/>
    </row>
  </sheetData>
  <sheetProtection/>
  <mergeCells count="10">
    <mergeCell ref="B8:F8"/>
    <mergeCell ref="B16:G16"/>
    <mergeCell ref="A1:M1"/>
    <mergeCell ref="A3:M3"/>
    <mergeCell ref="A4:M4"/>
    <mergeCell ref="A5:M5"/>
    <mergeCell ref="A7:F7"/>
    <mergeCell ref="B14:M14"/>
    <mergeCell ref="B15:G15"/>
    <mergeCell ref="A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por-obrazov1</cp:lastModifiedBy>
  <cp:lastPrinted>2023-11-29T13:40:58Z</cp:lastPrinted>
  <dcterms:created xsi:type="dcterms:W3CDTF">1996-10-08T23:32:33Z</dcterms:created>
  <dcterms:modified xsi:type="dcterms:W3CDTF">2023-11-29T13:44:07Z</dcterms:modified>
  <cp:category/>
  <cp:version/>
  <cp:contentType/>
  <cp:contentStatus/>
</cp:coreProperties>
</file>