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395" yWindow="1050" windowWidth="14805" windowHeight="8010"/>
  </bookViews>
  <sheets>
    <sheet name="Резервный фонд" sheetId="4" r:id="rId1"/>
  </sheets>
  <calcPr calcId="162913"/>
</workbook>
</file>

<file path=xl/calcChain.xml><?xml version="1.0" encoding="utf-8"?>
<calcChain xmlns="http://schemas.openxmlformats.org/spreadsheetml/2006/main">
  <c r="F45" i="4" l="1"/>
  <c r="E45" i="4"/>
  <c r="G45" i="4" s="1"/>
  <c r="G44" i="4"/>
  <c r="G42" i="4"/>
  <c r="G43" i="4"/>
  <c r="G41" i="4"/>
  <c r="G39" i="4"/>
  <c r="G40" i="4"/>
  <c r="G37" i="4"/>
  <c r="G38" i="4"/>
  <c r="G36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8" i="4"/>
</calcChain>
</file>

<file path=xl/sharedStrings.xml><?xml version="1.0" encoding="utf-8"?>
<sst xmlns="http://schemas.openxmlformats.org/spreadsheetml/2006/main" count="98" uniqueCount="68">
  <si>
    <t>План на 2022 год, тыс. рублей</t>
  </si>
  <si>
    <t>Фактическое исполнение за 2022 год, тыс. рублей</t>
  </si>
  <si>
    <t>Исполнено, %</t>
  </si>
  <si>
    <t>Резервный фонд за 2022 год</t>
  </si>
  <si>
    <t>№ п/п</t>
  </si>
  <si>
    <t>Итого</t>
  </si>
  <si>
    <t>Постановление (распоряжение) администрации</t>
  </si>
  <si>
    <t>дата</t>
  </si>
  <si>
    <t>номер</t>
  </si>
  <si>
    <t>Таблица 3</t>
  </si>
  <si>
    <t>Наименование направления выделения средств резервного фонда</t>
  </si>
  <si>
    <t>На финансовое обеспечение расходных обязательств Богатыревского сельского поселения Цивильского района Чувашской Республики на реализацию инициативных проектов, в целях софинансирования которых предоставляется субсидия из республиканского бюджета Чувашской Республики</t>
  </si>
  <si>
    <t>На финансовое обеспечение расходных обязательств Игорварского сельского поселения Цивильского района Чувашской Республики на реализацию инициативных проектов, в целях софинансирования которых предоставляется субсидия из республиканского бюджета Чувашской Республики</t>
  </si>
  <si>
    <t>На финансовое обеспечение расходных обязательств Малоянгорчинского сельского поселения Цивильского района Чувашской Республики на реализацию инициативных проектов, в целях софинансирования которых предоставляется субсидия из республиканского бюджета Чувашской Республики</t>
  </si>
  <si>
    <t>На финансовое обеспечение расходных обязательств Первостепановского сельского поселения Цивильского района Чувашской Республики на реализацию инициативных проектов, в целях софинансирования которых предоставляется субсидия из республиканского бюджета Чувашской Республики</t>
  </si>
  <si>
    <t>На финансовое обеспечение расходных обязательств на обеспечение развития и укрепления материально-технической базы домов культуры в населенных пунктах с числом жителей до 50 тысяч человек, в целях софинансирования которых предоставляется субсидия из республиканского бюджета Чувашской Республики</t>
  </si>
  <si>
    <t>На финансовое обеспечение расходных обязательств на поддержку отрасли культуры, в целях софинансирования которых предоставляется субсидия из республиканского бюджета Чувашской Республики</t>
  </si>
  <si>
    <t>Строительство объекта "Дошкольное образовательное учреждение на 240 мест в г. Цивильск Цивильского района" (софинансирование)</t>
  </si>
  <si>
    <t>Капитальный ремонт водонапорной башни д.Новое Акташево  Конарского сельского поселения Цивильского района Чувашской Республики   (софинансирование)</t>
  </si>
  <si>
    <t>Капитальный ремонт водонапорной башни д.Вторые Тойзи  Конарского сельского поселения Цивильского района Чувашской Республики   (софинансирование)</t>
  </si>
  <si>
    <t>Капитальный ремонт водонапорной башни д.Старое Акташево, ул. Центральная  Конарского сельского поселения Цивильского района Чувашской Республики   (софинансирование)</t>
  </si>
  <si>
    <t>Капитальный ремонт водонапорной башни д.Старое Акташево, ул.Заовражная  Конарского сельского поселения Цивильского района Чувашской Республики   (софинансирование)</t>
  </si>
  <si>
    <t>Капитальный ремонт водонапорной башни п.Конар  Конарского сельского поселения Цивильского района Чувашской Республики   (софинансирование)</t>
  </si>
  <si>
    <t>Капитальный ремонт водонапорной башни д.Хорамалы  Конарского сельского поселения Цивильского района Чувашской Республики   (софинансирование)</t>
  </si>
  <si>
    <t>Капитальный ремонт водонапорной башни д.Килейкасы  Конарского сельского поселения Цивильского района Чувашской Республики   (софинансирование)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</si>
  <si>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</si>
  <si>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На оказание услуг по организации похорон участников специальной военной операции на территории Украины</t>
  </si>
  <si>
    <t>На организацию и проведение Цивильской Тихвинской ярмарки</t>
  </si>
  <si>
    <t>На оказание услуг по организации похорон участника специальной военной операции на территории Украины</t>
  </si>
  <si>
    <t xml:space="preserve">На исследование несущей способности конструктивной системы, реализованной в здании МБДОУ «Детский сад «Звездочка» с. Рындино Цивильского района Чувашской Республики </t>
  </si>
  <si>
    <t xml:space="preserve">Иные межбюджетные трансферты в целях обеспечения надлежащего осуществления полномочий по решению вопросов местного значения Богатыревскому сельскому поселению Цивильского района Чувашской Республики (на ремонт оборудования котельной в целях подготовки к началу отопительного сезона) </t>
  </si>
  <si>
    <t>Иные межбюджетные трансферты в целях обеспечения надлежащего осуществления полномочий по решению вопросов местного значения Второвурманкасинскому сельскому поселению Цивильского района Чувашской Республики (на капитальный ремонт участка теплотрассы в целях подготовки к началу отопительного сезона)</t>
  </si>
  <si>
    <t>Иные межбюджетные трансферты в целях обеспечения надлежащего осуществления полномочий по решению вопросов местного значения Рындинскому сельскому поселению Цивильского района Чувашской Республики (на финансовое обеспечение расходных обязательств на реализацию инициативных проектов, в целях софинансирования которых предоставляется субсидия из республиканского бюджета Чувашской Республики)</t>
  </si>
  <si>
    <t>Иные межбюджетные трансферты в целях обеспечения надлежащего осуществления полномочий по решению вопросов местного значения Цивильскому городскому поселению Цивильского района Чувашской Республики (на приобретение кованых ограждений (1,0м*0,6м) в количестве 21 штука для установки по ул. Маяковского)</t>
  </si>
  <si>
    <t xml:space="preserve">Оказание гражданам единовременной материальной помощи в связи с полной утратой имущества в результате пожара по адресу: Чувашская Республика, г.Цивильск, ул. Боцмана, д.17/52  </t>
  </si>
  <si>
    <r>
      <t xml:space="preserve">На финансовое обеспечение расходных обязательств </t>
    </r>
    <r>
      <rPr>
        <sz val="10"/>
        <color rgb="FF000000"/>
        <rFont val="Times New Roman"/>
        <family val="1"/>
        <charset val="204"/>
      </rPr>
      <t>на стимулирование развития приоритетных подотраслей агропромышленного комплекса и развитие малых форм хозяйствования</t>
    </r>
    <r>
      <rPr>
        <sz val="10"/>
        <color theme="1"/>
        <rFont val="Times New Roman"/>
        <family val="1"/>
        <charset val="204"/>
      </rPr>
      <t>, в целях софинансирования которых предоставляется субсидия из республиканского бюджета Чувашской Республики</t>
    </r>
  </si>
  <si>
    <r>
      <t>На финансовое обеспечение расходных обязательств на п</t>
    </r>
    <r>
      <rPr>
        <sz val="10"/>
        <color rgb="FF000000"/>
        <rFont val="Times New Roman"/>
        <family val="1"/>
        <charset val="204"/>
      </rPr>
      <t>оддержку граждан, ведущих личное подсобное хозяйство и применяющих специальный налоговый режим "Налог на профессиональный доход</t>
    </r>
    <r>
      <rPr>
        <sz val="10"/>
        <color theme="1"/>
        <rFont val="Times New Roman"/>
        <family val="1"/>
        <charset val="204"/>
      </rPr>
      <t>, в целях софинансирования которых предоставляется субсидия из республиканского бюджета Чувашской Республики</t>
    </r>
  </si>
  <si>
    <t>21-р</t>
  </si>
  <si>
    <t>42-р</t>
  </si>
  <si>
    <t>64-р</t>
  </si>
  <si>
    <t>99-р</t>
  </si>
  <si>
    <t>192-р</t>
  </si>
  <si>
    <t>250-р</t>
  </si>
  <si>
    <t>268-р</t>
  </si>
  <si>
    <t>320-р</t>
  </si>
  <si>
    <t xml:space="preserve"> 04.02.2022</t>
  </si>
  <si>
    <t xml:space="preserve"> 30.03.2022</t>
  </si>
  <si>
    <t xml:space="preserve"> 13.04.2022</t>
  </si>
  <si>
    <t xml:space="preserve"> 31.05.2022</t>
  </si>
  <si>
    <t xml:space="preserve"> 12.07.2022</t>
  </si>
  <si>
    <t xml:space="preserve"> 13.09.2022</t>
  </si>
  <si>
    <t xml:space="preserve">Оказание гражданам единовременной материальной помощи в связи с полной утратой имущества в результате пожара по адресу: Чувашская Республика,  Цивильский район, д. Нижние Кибекси, ул. Восточная, д.5 </t>
  </si>
  <si>
    <t>Иные межбюджетные трансферты в целях обеспечения надлежащего осуществления полномочий по решению вопросов местного значения Цивильскому городскому поселению Цивильского района Чувашской Республики (на ремонт тротуара по ул. Непейцина г. Цивильск)</t>
  </si>
  <si>
    <t>На организацию и проведение «Дня работника сельского хозяйства и перерабатывающей промышленности»</t>
  </si>
  <si>
    <t>347-р</t>
  </si>
  <si>
    <t xml:space="preserve">Предоставление субсидии на обеспечение деятельности АО ДО «ДЮСШ «Асамат» Цивильского района (устранение нарушений, указанных в представление УФСБ России по Чувашской Республике) </t>
  </si>
  <si>
    <t>Предоставление субсидии на обеспечение деятельности АО ДО «ДЮСШ «Асамат» Цивильского района (на укрепление материально-технической базы учреждения)</t>
  </si>
  <si>
    <t>427-р</t>
  </si>
  <si>
    <t>На погашение кредиторской задолженности по электроэнергии по исполнительным листам (Администрация Игорварского сельского поселения Цивильского района Чувашской Республики)</t>
  </si>
  <si>
    <t>На погашение кредиторской задолженности по электроэнергии по исполнительным листам (Администрация Малоянгорчинского сельского поселения Цивильского района Чувашской Республики)</t>
  </si>
  <si>
    <t>На погашение кредиторской задолженности по электроэнергии (Администрация Медикасинского сельского поселения Цивильского района Чувашской Республики)</t>
  </si>
  <si>
    <t>468-р</t>
  </si>
  <si>
    <t>Расходы на выплату выходного пособия в связи с увольнением сотрудников при ликвидации</t>
  </si>
  <si>
    <t>485-р</t>
  </si>
  <si>
    <t>Резервный фонд администрации Цивильского района Чувашской Республики</t>
  </si>
  <si>
    <t xml:space="preserve">План </t>
  </si>
  <si>
    <t>Остаток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</si>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</sst>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6">
      <alignment horizontal="left" wrapText="1" indent="2"/>
    </xf>
    <xf numFmtId="49" fontId="4" fillId="0" borderId="7">
      <alignment horizontal="center"/>
    </xf>
  </cellStyleXfs>
  <cellXfs count="37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4" fontId="5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workbookViewId="0">
      <selection activeCell="O8" sqref="O8"/>
    </sheetView>
  </sheetViews>
  <sheetFormatPr defaultRowHeight="15" x14ac:dyDescent="0.25"/>
  <cols>
    <col min="2" max="2" width="13.42578125" customWidth="1"/>
    <col min="3" max="3" width="11.7109375" customWidth="1"/>
    <col min="4" max="4" width="45.7109375" customWidth="1"/>
    <col min="5" max="6" width="18.7109375" customWidth="1"/>
    <col min="7" max="7" width="13.7109375" customWidth="1"/>
  </cols>
  <sheetData>
    <row r="2" spans="1:7" ht="18.75" x14ac:dyDescent="0.25">
      <c r="A2" s="28" t="s">
        <v>3</v>
      </c>
      <c r="B2" s="28"/>
      <c r="C2" s="28"/>
      <c r="D2" s="28"/>
      <c r="E2" s="28"/>
      <c r="F2" s="28"/>
      <c r="G2" s="28"/>
    </row>
    <row r="3" spans="1:7" s="4" customFormat="1" ht="18.75" x14ac:dyDescent="0.25">
      <c r="A3" s="36"/>
      <c r="B3" s="36"/>
      <c r="C3" s="36"/>
      <c r="D3" s="36"/>
      <c r="E3" s="25" t="s">
        <v>65</v>
      </c>
      <c r="F3" s="25" t="s">
        <v>67</v>
      </c>
      <c r="G3" s="25" t="s">
        <v>66</v>
      </c>
    </row>
    <row r="4" spans="1:7" ht="15.75" x14ac:dyDescent="0.25">
      <c r="A4" s="26" t="s">
        <v>64</v>
      </c>
      <c r="B4" s="26"/>
      <c r="C4" s="26"/>
      <c r="D4" s="2"/>
      <c r="E4" s="27">
        <v>13866900</v>
      </c>
      <c r="F4" s="27">
        <v>11004980.300000001</v>
      </c>
      <c r="G4" s="27">
        <v>2861919.7</v>
      </c>
    </row>
    <row r="5" spans="1:7" x14ac:dyDescent="0.25">
      <c r="G5" s="1" t="s">
        <v>9</v>
      </c>
    </row>
    <row r="6" spans="1:7" ht="48" customHeight="1" x14ac:dyDescent="0.25">
      <c r="A6" s="30" t="s">
        <v>4</v>
      </c>
      <c r="B6" s="34" t="s">
        <v>6</v>
      </c>
      <c r="C6" s="35"/>
      <c r="D6" s="32" t="s">
        <v>10</v>
      </c>
      <c r="E6" s="32" t="s">
        <v>0</v>
      </c>
      <c r="F6" s="32" t="s">
        <v>1</v>
      </c>
      <c r="G6" s="32" t="s">
        <v>2</v>
      </c>
    </row>
    <row r="7" spans="1:7" ht="15.75" customHeight="1" x14ac:dyDescent="0.25">
      <c r="A7" s="31"/>
      <c r="B7" s="3" t="s">
        <v>7</v>
      </c>
      <c r="C7" s="3" t="s">
        <v>8</v>
      </c>
      <c r="D7" s="33"/>
      <c r="E7" s="33"/>
      <c r="F7" s="33"/>
      <c r="G7" s="33"/>
    </row>
    <row r="8" spans="1:7" ht="76.5" x14ac:dyDescent="0.25">
      <c r="A8" s="8">
        <v>1</v>
      </c>
      <c r="B8" s="14">
        <v>44596</v>
      </c>
      <c r="C8" s="8" t="s">
        <v>37</v>
      </c>
      <c r="D8" s="5" t="s">
        <v>11</v>
      </c>
      <c r="E8" s="7">
        <v>482063.39</v>
      </c>
      <c r="F8" s="7">
        <v>482063.39</v>
      </c>
      <c r="G8" s="10">
        <f>SUM(F8/E8*100)</f>
        <v>100</v>
      </c>
    </row>
    <row r="9" spans="1:7" ht="76.5" x14ac:dyDescent="0.25">
      <c r="A9" s="8">
        <v>2</v>
      </c>
      <c r="B9" s="6" t="s">
        <v>45</v>
      </c>
      <c r="C9" s="8" t="s">
        <v>37</v>
      </c>
      <c r="D9" s="5" t="s">
        <v>12</v>
      </c>
      <c r="E9" s="7">
        <v>647971.80000000005</v>
      </c>
      <c r="F9" s="7">
        <v>647971.80000000005</v>
      </c>
      <c r="G9" s="10">
        <f t="shared" ref="G9:G45" si="0">SUM(F9/E9*100)</f>
        <v>100</v>
      </c>
    </row>
    <row r="10" spans="1:7" ht="89.25" x14ac:dyDescent="0.25">
      <c r="A10" s="8">
        <v>3</v>
      </c>
      <c r="B10" s="6" t="s">
        <v>45</v>
      </c>
      <c r="C10" s="8" t="s">
        <v>37</v>
      </c>
      <c r="D10" s="5" t="s">
        <v>13</v>
      </c>
      <c r="E10" s="7">
        <v>307844.25</v>
      </c>
      <c r="F10" s="7">
        <v>307844.25</v>
      </c>
      <c r="G10" s="10">
        <f t="shared" si="0"/>
        <v>100</v>
      </c>
    </row>
    <row r="11" spans="1:7" s="4" customFormat="1" ht="89.25" x14ac:dyDescent="0.25">
      <c r="A11" s="8">
        <v>4</v>
      </c>
      <c r="B11" s="14">
        <v>44596</v>
      </c>
      <c r="C11" s="8" t="s">
        <v>37</v>
      </c>
      <c r="D11" s="5" t="s">
        <v>14</v>
      </c>
      <c r="E11" s="7">
        <v>275609.51</v>
      </c>
      <c r="F11" s="7">
        <v>275609.51</v>
      </c>
      <c r="G11" s="10">
        <f t="shared" si="0"/>
        <v>100</v>
      </c>
    </row>
    <row r="12" spans="1:7" s="4" customFormat="1" ht="89.25" x14ac:dyDescent="0.25">
      <c r="A12" s="8">
        <v>5</v>
      </c>
      <c r="B12" s="6" t="s">
        <v>45</v>
      </c>
      <c r="C12" s="8" t="s">
        <v>37</v>
      </c>
      <c r="D12" s="5" t="s">
        <v>15</v>
      </c>
      <c r="E12" s="7">
        <v>4779.8</v>
      </c>
      <c r="F12" s="7">
        <v>4779.8</v>
      </c>
      <c r="G12" s="10">
        <f t="shared" si="0"/>
        <v>100</v>
      </c>
    </row>
    <row r="13" spans="1:7" s="4" customFormat="1" ht="63.75" x14ac:dyDescent="0.25">
      <c r="A13" s="8">
        <v>6</v>
      </c>
      <c r="B13" s="14">
        <v>44596</v>
      </c>
      <c r="C13" s="8" t="s">
        <v>37</v>
      </c>
      <c r="D13" s="5" t="s">
        <v>16</v>
      </c>
      <c r="E13" s="7">
        <v>25000</v>
      </c>
      <c r="F13" s="7">
        <v>25000</v>
      </c>
      <c r="G13" s="10">
        <f t="shared" si="0"/>
        <v>100</v>
      </c>
    </row>
    <row r="14" spans="1:7" s="4" customFormat="1" ht="63.75" x14ac:dyDescent="0.25">
      <c r="A14" s="8">
        <v>7</v>
      </c>
      <c r="B14" s="14">
        <v>44596</v>
      </c>
      <c r="C14" s="8" t="s">
        <v>37</v>
      </c>
      <c r="D14" s="5" t="s">
        <v>16</v>
      </c>
      <c r="E14" s="7">
        <v>10000</v>
      </c>
      <c r="F14" s="7">
        <v>10000</v>
      </c>
      <c r="G14" s="10">
        <f t="shared" si="0"/>
        <v>100</v>
      </c>
    </row>
    <row r="15" spans="1:7" s="4" customFormat="1" ht="38.25" x14ac:dyDescent="0.25">
      <c r="A15" s="8">
        <v>8</v>
      </c>
      <c r="B15" s="14">
        <v>44631</v>
      </c>
      <c r="C15" s="8" t="s">
        <v>38</v>
      </c>
      <c r="D15" s="5" t="s">
        <v>17</v>
      </c>
      <c r="E15" s="7">
        <v>694080</v>
      </c>
      <c r="F15" s="7">
        <v>694080</v>
      </c>
      <c r="G15" s="10">
        <f t="shared" si="0"/>
        <v>100</v>
      </c>
    </row>
    <row r="16" spans="1:7" s="4" customFormat="1" ht="51" x14ac:dyDescent="0.25">
      <c r="A16" s="8">
        <v>9</v>
      </c>
      <c r="B16" s="6" t="s">
        <v>46</v>
      </c>
      <c r="C16" s="8" t="s">
        <v>39</v>
      </c>
      <c r="D16" s="5" t="s">
        <v>18</v>
      </c>
      <c r="E16" s="7">
        <v>146767.20000000001</v>
      </c>
      <c r="F16" s="7">
        <v>146767.20000000001</v>
      </c>
      <c r="G16" s="10">
        <f t="shared" si="0"/>
        <v>100</v>
      </c>
    </row>
    <row r="17" spans="1:7" s="4" customFormat="1" ht="38.25" x14ac:dyDescent="0.25">
      <c r="A17" s="8">
        <v>10</v>
      </c>
      <c r="B17" s="14">
        <v>44650</v>
      </c>
      <c r="C17" s="8" t="s">
        <v>39</v>
      </c>
      <c r="D17" s="5" t="s">
        <v>19</v>
      </c>
      <c r="E17" s="7">
        <v>147332.79999999999</v>
      </c>
      <c r="F17" s="7">
        <v>147332.79999999999</v>
      </c>
      <c r="G17" s="10">
        <f t="shared" si="0"/>
        <v>100</v>
      </c>
    </row>
    <row r="18" spans="1:7" s="4" customFormat="1" ht="51" x14ac:dyDescent="0.25">
      <c r="A18" s="8">
        <v>11</v>
      </c>
      <c r="B18" s="14">
        <v>44650</v>
      </c>
      <c r="C18" s="8" t="s">
        <v>39</v>
      </c>
      <c r="D18" s="5" t="s">
        <v>20</v>
      </c>
      <c r="E18" s="7">
        <v>167760</v>
      </c>
      <c r="F18" s="7">
        <v>167760</v>
      </c>
      <c r="G18" s="10">
        <f t="shared" si="0"/>
        <v>100</v>
      </c>
    </row>
    <row r="19" spans="1:7" s="4" customFormat="1" ht="51" x14ac:dyDescent="0.25">
      <c r="A19" s="8">
        <v>12</v>
      </c>
      <c r="B19" s="14">
        <v>44650</v>
      </c>
      <c r="C19" s="8" t="s">
        <v>39</v>
      </c>
      <c r="D19" s="5" t="s">
        <v>21</v>
      </c>
      <c r="E19" s="7">
        <v>200942.4</v>
      </c>
      <c r="F19" s="7">
        <v>200942.4</v>
      </c>
      <c r="G19" s="10">
        <f t="shared" si="0"/>
        <v>100</v>
      </c>
    </row>
    <row r="20" spans="1:7" s="4" customFormat="1" ht="38.25" x14ac:dyDescent="0.25">
      <c r="A20" s="8">
        <v>13</v>
      </c>
      <c r="B20" s="14">
        <v>44650</v>
      </c>
      <c r="C20" s="8" t="s">
        <v>39</v>
      </c>
      <c r="D20" s="5" t="s">
        <v>22</v>
      </c>
      <c r="E20" s="7">
        <v>203096.8</v>
      </c>
      <c r="F20" s="7">
        <v>203096.8</v>
      </c>
      <c r="G20" s="10">
        <f t="shared" si="0"/>
        <v>100</v>
      </c>
    </row>
    <row r="21" spans="1:7" s="4" customFormat="1" ht="51" x14ac:dyDescent="0.25">
      <c r="A21" s="8">
        <v>14</v>
      </c>
      <c r="B21" s="14">
        <v>44650</v>
      </c>
      <c r="C21" s="8" t="s">
        <v>39</v>
      </c>
      <c r="D21" s="5" t="s">
        <v>23</v>
      </c>
      <c r="E21" s="7">
        <v>167340.79999999999</v>
      </c>
      <c r="F21" s="7">
        <v>167340.79999999999</v>
      </c>
      <c r="G21" s="10">
        <f t="shared" si="0"/>
        <v>100</v>
      </c>
    </row>
    <row r="22" spans="1:7" s="4" customFormat="1" ht="51" x14ac:dyDescent="0.25">
      <c r="A22" s="8">
        <v>15</v>
      </c>
      <c r="B22" s="14">
        <v>44650</v>
      </c>
      <c r="C22" s="8" t="s">
        <v>39</v>
      </c>
      <c r="D22" s="5" t="s">
        <v>24</v>
      </c>
      <c r="E22" s="7">
        <v>148671.20000000001</v>
      </c>
      <c r="F22" s="7">
        <v>148671.20000000001</v>
      </c>
      <c r="G22" s="10">
        <f t="shared" si="0"/>
        <v>100</v>
      </c>
    </row>
    <row r="23" spans="1:7" s="4" customFormat="1" ht="89.25" x14ac:dyDescent="0.25">
      <c r="A23" s="8">
        <v>16</v>
      </c>
      <c r="B23" s="14">
        <v>44664</v>
      </c>
      <c r="C23" s="8" t="s">
        <v>40</v>
      </c>
      <c r="D23" s="5" t="s">
        <v>35</v>
      </c>
      <c r="E23" s="7">
        <v>5680.38</v>
      </c>
      <c r="F23" s="7">
        <v>5680.38</v>
      </c>
      <c r="G23" s="10">
        <f t="shared" si="0"/>
        <v>100</v>
      </c>
    </row>
    <row r="24" spans="1:7" s="4" customFormat="1" ht="89.25" x14ac:dyDescent="0.25">
      <c r="A24" s="8">
        <v>17</v>
      </c>
      <c r="B24" s="6" t="s">
        <v>47</v>
      </c>
      <c r="C24" s="8" t="s">
        <v>40</v>
      </c>
      <c r="D24" s="5" t="s">
        <v>36</v>
      </c>
      <c r="E24" s="7">
        <v>7218.12</v>
      </c>
      <c r="F24" s="7">
        <v>7218.12</v>
      </c>
      <c r="G24" s="10">
        <f t="shared" si="0"/>
        <v>100</v>
      </c>
    </row>
    <row r="25" spans="1:7" s="4" customFormat="1" ht="89.25" x14ac:dyDescent="0.25">
      <c r="A25" s="8">
        <v>18</v>
      </c>
      <c r="B25" s="14">
        <v>44664</v>
      </c>
      <c r="C25" s="8" t="s">
        <v>40</v>
      </c>
      <c r="D25" s="11" t="s">
        <v>25</v>
      </c>
      <c r="E25" s="7">
        <v>189347.9</v>
      </c>
      <c r="F25" s="7">
        <v>189347.9</v>
      </c>
      <c r="G25" s="10">
        <f t="shared" si="0"/>
        <v>100</v>
      </c>
    </row>
    <row r="26" spans="1:7" s="4" customFormat="1" ht="38.25" x14ac:dyDescent="0.25">
      <c r="A26" s="8">
        <v>19</v>
      </c>
      <c r="B26" s="6" t="s">
        <v>48</v>
      </c>
      <c r="C26" s="8" t="s">
        <v>41</v>
      </c>
      <c r="D26" s="5" t="s">
        <v>26</v>
      </c>
      <c r="E26" s="7">
        <v>212197.2</v>
      </c>
      <c r="F26" s="7">
        <v>212197.2</v>
      </c>
      <c r="G26" s="10">
        <f t="shared" si="0"/>
        <v>100</v>
      </c>
    </row>
    <row r="27" spans="1:7" s="4" customFormat="1" ht="25.5" x14ac:dyDescent="0.25">
      <c r="A27" s="8">
        <v>20</v>
      </c>
      <c r="B27" s="14">
        <v>44746</v>
      </c>
      <c r="C27" s="8" t="s">
        <v>42</v>
      </c>
      <c r="D27" s="5" t="s">
        <v>27</v>
      </c>
      <c r="E27" s="7">
        <v>1075000</v>
      </c>
      <c r="F27" s="7">
        <v>1075000</v>
      </c>
      <c r="G27" s="10">
        <f t="shared" si="0"/>
        <v>100</v>
      </c>
    </row>
    <row r="28" spans="1:7" s="4" customFormat="1" ht="25.5" x14ac:dyDescent="0.25">
      <c r="A28" s="8">
        <v>21</v>
      </c>
      <c r="B28" s="14">
        <v>44746</v>
      </c>
      <c r="C28" s="8" t="s">
        <v>42</v>
      </c>
      <c r="D28" s="5" t="s">
        <v>27</v>
      </c>
      <c r="E28" s="7">
        <v>586000</v>
      </c>
      <c r="F28" s="7">
        <v>586000</v>
      </c>
      <c r="G28" s="10">
        <f t="shared" si="0"/>
        <v>100</v>
      </c>
    </row>
    <row r="29" spans="1:7" s="4" customFormat="1" ht="38.25" x14ac:dyDescent="0.25">
      <c r="A29" s="8">
        <v>22</v>
      </c>
      <c r="B29" s="6" t="s">
        <v>49</v>
      </c>
      <c r="C29" s="8" t="s">
        <v>43</v>
      </c>
      <c r="D29" s="5" t="s">
        <v>28</v>
      </c>
      <c r="E29" s="7">
        <v>65675</v>
      </c>
      <c r="F29" s="7">
        <v>65675</v>
      </c>
      <c r="G29" s="10">
        <f t="shared" si="0"/>
        <v>100</v>
      </c>
    </row>
    <row r="30" spans="1:7" s="4" customFormat="1" ht="51" x14ac:dyDescent="0.25">
      <c r="A30" s="8">
        <v>23</v>
      </c>
      <c r="B30" s="6" t="s">
        <v>50</v>
      </c>
      <c r="C30" s="8" t="s">
        <v>44</v>
      </c>
      <c r="D30" s="5" t="s">
        <v>29</v>
      </c>
      <c r="E30" s="7">
        <v>120000</v>
      </c>
      <c r="F30" s="7">
        <v>120000</v>
      </c>
      <c r="G30" s="10">
        <f t="shared" si="0"/>
        <v>100</v>
      </c>
    </row>
    <row r="31" spans="1:7" s="4" customFormat="1" ht="89.25" x14ac:dyDescent="0.25">
      <c r="A31" s="8">
        <v>24</v>
      </c>
      <c r="B31" s="6" t="s">
        <v>50</v>
      </c>
      <c r="C31" s="8" t="s">
        <v>44</v>
      </c>
      <c r="D31" s="5" t="s">
        <v>30</v>
      </c>
      <c r="E31" s="7">
        <v>906431.36</v>
      </c>
      <c r="F31" s="7">
        <v>906431.36</v>
      </c>
      <c r="G31" s="10">
        <f t="shared" si="0"/>
        <v>100</v>
      </c>
    </row>
    <row r="32" spans="1:7" s="4" customFormat="1" ht="102" x14ac:dyDescent="0.25">
      <c r="A32" s="8">
        <v>25</v>
      </c>
      <c r="B32" s="14">
        <v>44817</v>
      </c>
      <c r="C32" s="8" t="s">
        <v>44</v>
      </c>
      <c r="D32" s="5" t="s">
        <v>31</v>
      </c>
      <c r="E32" s="7">
        <v>1485647.81</v>
      </c>
      <c r="F32" s="7">
        <v>1485647.81</v>
      </c>
      <c r="G32" s="10">
        <f t="shared" si="0"/>
        <v>100</v>
      </c>
    </row>
    <row r="33" spans="1:7" s="4" customFormat="1" ht="127.5" x14ac:dyDescent="0.25">
      <c r="A33" s="8">
        <v>26</v>
      </c>
      <c r="B33" s="14">
        <v>44817</v>
      </c>
      <c r="C33" s="8" t="s">
        <v>44</v>
      </c>
      <c r="D33" s="5" t="s">
        <v>32</v>
      </c>
      <c r="E33" s="7">
        <v>52380.32</v>
      </c>
      <c r="F33" s="7">
        <v>52380.32</v>
      </c>
      <c r="G33" s="10">
        <f t="shared" si="0"/>
        <v>100</v>
      </c>
    </row>
    <row r="34" spans="1:7" s="4" customFormat="1" ht="102" x14ac:dyDescent="0.25">
      <c r="A34" s="8">
        <v>27</v>
      </c>
      <c r="B34" s="14">
        <v>44817</v>
      </c>
      <c r="C34" s="8" t="s">
        <v>44</v>
      </c>
      <c r="D34" s="5" t="s">
        <v>33</v>
      </c>
      <c r="E34" s="7">
        <v>107982</v>
      </c>
      <c r="F34" s="7">
        <v>107982</v>
      </c>
      <c r="G34" s="10">
        <f t="shared" si="0"/>
        <v>100</v>
      </c>
    </row>
    <row r="35" spans="1:7" s="4" customFormat="1" ht="51.75" x14ac:dyDescent="0.25">
      <c r="A35" s="8">
        <v>28</v>
      </c>
      <c r="B35" s="13">
        <v>44754</v>
      </c>
      <c r="C35" s="8" t="s">
        <v>43</v>
      </c>
      <c r="D35" s="12" t="s">
        <v>34</v>
      </c>
      <c r="E35" s="9">
        <v>21000</v>
      </c>
      <c r="F35" s="9">
        <v>21000</v>
      </c>
      <c r="G35" s="10">
        <f t="shared" si="0"/>
        <v>100</v>
      </c>
    </row>
    <row r="36" spans="1:7" s="4" customFormat="1" ht="64.5" x14ac:dyDescent="0.25">
      <c r="A36" s="8">
        <v>29</v>
      </c>
      <c r="B36" s="13">
        <v>44844</v>
      </c>
      <c r="C36" s="8" t="s">
        <v>54</v>
      </c>
      <c r="D36" s="12" t="s">
        <v>51</v>
      </c>
      <c r="E36" s="9">
        <v>21000</v>
      </c>
      <c r="F36" s="9">
        <v>21000</v>
      </c>
      <c r="G36" s="10">
        <f t="shared" si="0"/>
        <v>100</v>
      </c>
    </row>
    <row r="37" spans="1:7" s="4" customFormat="1" ht="76.5" x14ac:dyDescent="0.25">
      <c r="A37" s="8">
        <v>30</v>
      </c>
      <c r="B37" s="13">
        <v>44844</v>
      </c>
      <c r="C37" s="8" t="s">
        <v>54</v>
      </c>
      <c r="D37" s="5" t="s">
        <v>52</v>
      </c>
      <c r="E37" s="9">
        <v>1662320</v>
      </c>
      <c r="F37" s="9">
        <v>1662320</v>
      </c>
      <c r="G37" s="10">
        <f t="shared" si="0"/>
        <v>100</v>
      </c>
    </row>
    <row r="38" spans="1:7" s="4" customFormat="1" ht="38.25" x14ac:dyDescent="0.25">
      <c r="A38" s="15">
        <v>31</v>
      </c>
      <c r="B38" s="16">
        <v>44844</v>
      </c>
      <c r="C38" s="15" t="s">
        <v>54</v>
      </c>
      <c r="D38" s="17" t="s">
        <v>53</v>
      </c>
      <c r="E38" s="18">
        <v>150000</v>
      </c>
      <c r="F38" s="18">
        <v>150000</v>
      </c>
      <c r="G38" s="19">
        <f t="shared" si="0"/>
        <v>100</v>
      </c>
    </row>
    <row r="39" spans="1:7" s="4" customFormat="1" ht="63.75" x14ac:dyDescent="0.25">
      <c r="A39" s="8">
        <v>32</v>
      </c>
      <c r="B39" s="13">
        <v>44893</v>
      </c>
      <c r="C39" s="8" t="s">
        <v>57</v>
      </c>
      <c r="D39" s="11" t="s">
        <v>55</v>
      </c>
      <c r="E39" s="9">
        <v>287521.05</v>
      </c>
      <c r="F39" s="9">
        <v>287521.05</v>
      </c>
      <c r="G39" s="19">
        <f t="shared" si="0"/>
        <v>100</v>
      </c>
    </row>
    <row r="40" spans="1:7" s="4" customFormat="1" ht="51" x14ac:dyDescent="0.25">
      <c r="A40" s="8">
        <v>33</v>
      </c>
      <c r="B40" s="13">
        <v>44893</v>
      </c>
      <c r="C40" s="8" t="s">
        <v>57</v>
      </c>
      <c r="D40" s="11" t="s">
        <v>56</v>
      </c>
      <c r="E40" s="9">
        <v>106800</v>
      </c>
      <c r="F40" s="9">
        <v>106800</v>
      </c>
      <c r="G40" s="10">
        <f t="shared" si="0"/>
        <v>100</v>
      </c>
    </row>
    <row r="41" spans="1:7" s="4" customFormat="1" ht="51" x14ac:dyDescent="0.25">
      <c r="A41" s="8">
        <v>34</v>
      </c>
      <c r="B41" s="13">
        <v>44917</v>
      </c>
      <c r="C41" s="8" t="s">
        <v>61</v>
      </c>
      <c r="D41" s="5" t="s">
        <v>58</v>
      </c>
      <c r="E41" s="9">
        <v>39150.720000000001</v>
      </c>
      <c r="F41" s="9">
        <v>39150.720000000001</v>
      </c>
      <c r="G41" s="10">
        <f t="shared" si="0"/>
        <v>100</v>
      </c>
    </row>
    <row r="42" spans="1:7" s="4" customFormat="1" ht="63.75" x14ac:dyDescent="0.25">
      <c r="A42" s="8">
        <v>35</v>
      </c>
      <c r="B42" s="13">
        <v>44917</v>
      </c>
      <c r="C42" s="8" t="s">
        <v>61</v>
      </c>
      <c r="D42" s="5" t="s">
        <v>59</v>
      </c>
      <c r="E42" s="9">
        <v>102945.18</v>
      </c>
      <c r="F42" s="9">
        <v>102945.18</v>
      </c>
      <c r="G42" s="10">
        <f t="shared" si="0"/>
        <v>100</v>
      </c>
    </row>
    <row r="43" spans="1:7" s="4" customFormat="1" ht="51" x14ac:dyDescent="0.25">
      <c r="A43" s="8">
        <v>36</v>
      </c>
      <c r="B43" s="13">
        <v>44917</v>
      </c>
      <c r="C43" s="8" t="s">
        <v>61</v>
      </c>
      <c r="D43" s="5" t="s">
        <v>60</v>
      </c>
      <c r="E43" s="9">
        <v>8493.5499999999993</v>
      </c>
      <c r="F43" s="9">
        <v>8493.5499999999993</v>
      </c>
      <c r="G43" s="10">
        <f t="shared" si="0"/>
        <v>100</v>
      </c>
    </row>
    <row r="44" spans="1:7" s="4" customFormat="1" ht="25.5" x14ac:dyDescent="0.25">
      <c r="A44" s="20">
        <v>37</v>
      </c>
      <c r="B44" s="21">
        <v>44923</v>
      </c>
      <c r="C44" s="20" t="s">
        <v>63</v>
      </c>
      <c r="D44" s="24" t="s">
        <v>62</v>
      </c>
      <c r="E44" s="22">
        <v>162929.76</v>
      </c>
      <c r="F44" s="22">
        <v>162929.76</v>
      </c>
      <c r="G44" s="23">
        <f t="shared" si="0"/>
        <v>100</v>
      </c>
    </row>
    <row r="45" spans="1:7" x14ac:dyDescent="0.25">
      <c r="A45" s="29" t="s">
        <v>5</v>
      </c>
      <c r="B45" s="29"/>
      <c r="C45" s="29"/>
      <c r="D45" s="29"/>
      <c r="E45" s="9">
        <f>SUM(E8:E44)</f>
        <v>11004980.300000003</v>
      </c>
      <c r="F45" s="9">
        <f>SUM(F8:F44)</f>
        <v>11004980.300000003</v>
      </c>
      <c r="G45" s="10">
        <f t="shared" si="0"/>
        <v>100</v>
      </c>
    </row>
  </sheetData>
  <mergeCells count="9">
    <mergeCell ref="A2:G2"/>
    <mergeCell ref="A45:D45"/>
    <mergeCell ref="A6:A7"/>
    <mergeCell ref="D6:D7"/>
    <mergeCell ref="E6:E7"/>
    <mergeCell ref="F6:F7"/>
    <mergeCell ref="G6:G7"/>
    <mergeCell ref="B6:C6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Резервный фонд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2023-04-12T15:11:36Z</dcterms:modified>
</cp:coreProperties>
</file>