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60" yWindow="15" windowWidth="20955" windowHeight="9720"/>
  </bookViews>
  <sheets>
    <sheet name="Все источники_ГП" sheetId="1" r:id="rId1"/>
  </sheets>
  <calcPr calcId="145621"/>
</workbook>
</file>

<file path=xl/calcChain.xml><?xml version="1.0" encoding="utf-8"?>
<calcChain xmlns="http://schemas.openxmlformats.org/spreadsheetml/2006/main">
  <c r="D10" i="1" l="1"/>
  <c r="E11" i="1" l="1"/>
  <c r="D13" i="1" l="1"/>
  <c r="E1713" i="1" l="1"/>
  <c r="D1713" i="1"/>
  <c r="E1683" i="1"/>
  <c r="D1683" i="1"/>
  <c r="D1677" i="1"/>
  <c r="E1665" i="1"/>
  <c r="D1665" i="1"/>
  <c r="D1659" i="1"/>
  <c r="E1659" i="1"/>
  <c r="E1653" i="1"/>
  <c r="D1653" i="1"/>
  <c r="E1617" i="1"/>
  <c r="D1617" i="1"/>
  <c r="E1587" i="1"/>
  <c r="D1587" i="1"/>
  <c r="E1137" i="1"/>
  <c r="D1137" i="1"/>
  <c r="E1131" i="1"/>
  <c r="D1131" i="1"/>
  <c r="E1113" i="1"/>
  <c r="D1113" i="1"/>
  <c r="E1059" i="1"/>
  <c r="D1059" i="1"/>
  <c r="E1053" i="1" l="1"/>
  <c r="D1053" i="1"/>
  <c r="E993" i="1"/>
  <c r="D993" i="1"/>
  <c r="E957" i="1"/>
  <c r="D957" i="1"/>
  <c r="E951" i="1"/>
  <c r="D951" i="1"/>
  <c r="E933" i="1"/>
  <c r="D933" i="1"/>
  <c r="E939" i="1"/>
  <c r="D939" i="1"/>
  <c r="E927" i="1"/>
  <c r="D927" i="1"/>
  <c r="E903" i="1"/>
  <c r="D903" i="1"/>
  <c r="E897" i="1"/>
  <c r="D897" i="1"/>
  <c r="E891" i="1"/>
  <c r="D891" i="1"/>
  <c r="E885" i="1"/>
  <c r="D885" i="1"/>
  <c r="E837" i="1"/>
  <c r="D837" i="1"/>
  <c r="E831" i="1"/>
  <c r="D831" i="1"/>
  <c r="E819" i="1"/>
  <c r="D819" i="1"/>
  <c r="E807" i="1"/>
  <c r="D807" i="1"/>
  <c r="E795" i="1"/>
  <c r="D795" i="1"/>
  <c r="E777" i="1"/>
  <c r="D777" i="1"/>
  <c r="E753" i="1"/>
  <c r="D753" i="1"/>
  <c r="E741" i="1"/>
  <c r="D741" i="1"/>
  <c r="D735" i="1"/>
  <c r="E735" i="1"/>
  <c r="E729" i="1"/>
  <c r="D729" i="1"/>
  <c r="E723" i="1"/>
  <c r="D723" i="1"/>
  <c r="E717" i="1"/>
  <c r="D717" i="1"/>
  <c r="E711" i="1"/>
  <c r="D711" i="1"/>
  <c r="E705" i="1"/>
  <c r="D705" i="1"/>
  <c r="E693" i="1"/>
  <c r="D693" i="1"/>
  <c r="E687" i="1"/>
  <c r="D687" i="1"/>
  <c r="E681" i="1"/>
  <c r="D681" i="1"/>
  <c r="E675" i="1"/>
  <c r="D675" i="1"/>
  <c r="E645" i="1"/>
  <c r="D645" i="1"/>
  <c r="E639" i="1"/>
  <c r="D639" i="1"/>
  <c r="E633" i="1"/>
  <c r="D633" i="1"/>
  <c r="E627" i="1"/>
  <c r="D627" i="1"/>
  <c r="E621" i="1"/>
  <c r="D621" i="1"/>
  <c r="E611" i="1"/>
  <c r="D611" i="1"/>
  <c r="E605" i="1"/>
  <c r="D605" i="1"/>
  <c r="E570" i="1"/>
  <c r="D570" i="1"/>
  <c r="E564" i="1"/>
  <c r="D564" i="1"/>
  <c r="E552" i="1"/>
  <c r="D552" i="1"/>
  <c r="E546" i="1"/>
  <c r="D546" i="1"/>
  <c r="E534" i="1"/>
  <c r="D534" i="1"/>
  <c r="E528" i="1"/>
  <c r="D528" i="1"/>
  <c r="E522" i="1"/>
  <c r="D522" i="1"/>
  <c r="E516" i="1"/>
  <c r="D516" i="1"/>
  <c r="E510" i="1"/>
  <c r="D510" i="1"/>
  <c r="E504" i="1"/>
  <c r="D504" i="1"/>
  <c r="E492" i="1"/>
  <c r="D492" i="1"/>
  <c r="E474" i="1"/>
  <c r="D474" i="1"/>
  <c r="E468" i="1"/>
  <c r="D468" i="1"/>
  <c r="E462" i="1"/>
  <c r="D462" i="1"/>
  <c r="E456" i="1"/>
  <c r="D456" i="1"/>
  <c r="E450" i="1"/>
  <c r="D450" i="1"/>
  <c r="E438" i="1"/>
  <c r="D438" i="1"/>
  <c r="E432" i="1"/>
  <c r="D432" i="1"/>
  <c r="E426" i="1"/>
  <c r="D426" i="1"/>
  <c r="E420" i="1"/>
  <c r="D420" i="1"/>
  <c r="E414" i="1"/>
  <c r="D414" i="1"/>
  <c r="E408" i="1"/>
  <c r="D408" i="1"/>
  <c r="E402" i="1"/>
  <c r="D402" i="1"/>
  <c r="E396" i="1"/>
  <c r="D396" i="1"/>
  <c r="E384" i="1"/>
  <c r="D384" i="1"/>
  <c r="E372" i="1"/>
  <c r="D372" i="1"/>
  <c r="E354" i="1"/>
  <c r="D354" i="1"/>
  <c r="E1479" i="1" l="1"/>
  <c r="D1479" i="1"/>
  <c r="E1401" i="1" l="1"/>
  <c r="D1401" i="1"/>
  <c r="E1419" i="1"/>
  <c r="D1419" i="1"/>
  <c r="E1389" i="1"/>
  <c r="D1389" i="1"/>
  <c r="E1317" i="1"/>
  <c r="D1317" i="1"/>
  <c r="E1737" i="1"/>
  <c r="D1737" i="1"/>
  <c r="E1773" i="1" l="1"/>
  <c r="D1773" i="1"/>
  <c r="E1755" i="1"/>
  <c r="D1755" i="1"/>
  <c r="E1749" i="1"/>
  <c r="D1749" i="1"/>
  <c r="E1743" i="1"/>
  <c r="D1743" i="1"/>
  <c r="E1299" i="1" l="1"/>
  <c r="D1299" i="1"/>
  <c r="E1281" i="1"/>
  <c r="D1281" i="1"/>
  <c r="E1263" i="1"/>
  <c r="D1263" i="1"/>
  <c r="E1245" i="1"/>
  <c r="D1245" i="1"/>
  <c r="E1239" i="1"/>
  <c r="D1239" i="1"/>
  <c r="E1233" i="1"/>
  <c r="D1233" i="1"/>
  <c r="E1185" i="1"/>
  <c r="D1185" i="1"/>
  <c r="E1167" i="1"/>
  <c r="D1167" i="1"/>
  <c r="E1149" i="1"/>
  <c r="D1149" i="1"/>
  <c r="E843" i="1"/>
  <c r="D843" i="1"/>
  <c r="E318" i="1"/>
  <c r="D318" i="1"/>
  <c r="E306" i="1"/>
  <c r="D306" i="1"/>
  <c r="E300" i="1"/>
  <c r="D300" i="1"/>
  <c r="E288" i="1"/>
  <c r="D288" i="1"/>
  <c r="E282" i="1"/>
  <c r="D282" i="1"/>
  <c r="E270" i="1" l="1"/>
  <c r="D270" i="1"/>
  <c r="E264" i="1"/>
  <c r="D264" i="1"/>
  <c r="E258" i="1"/>
  <c r="D258" i="1"/>
  <c r="E132" i="1"/>
  <c r="D132" i="1"/>
  <c r="E96" i="1"/>
  <c r="D96" i="1"/>
  <c r="E90" i="1"/>
  <c r="D90" i="1"/>
  <c r="E84" i="1"/>
  <c r="D84" i="1"/>
  <c r="E77" i="1"/>
  <c r="D77" i="1"/>
  <c r="E70" i="1"/>
  <c r="D70" i="1"/>
  <c r="E64" i="1" l="1"/>
  <c r="D64" i="1"/>
  <c r="E58" i="1"/>
  <c r="E52" i="1"/>
  <c r="E46" i="1"/>
  <c r="D46" i="1"/>
  <c r="E40" i="1"/>
  <c r="D40" i="1"/>
  <c r="E34" i="1"/>
  <c r="D34" i="1"/>
  <c r="E27" i="1" l="1"/>
  <c r="D27" i="1"/>
  <c r="E21" i="1"/>
  <c r="D21" i="1"/>
  <c r="E14" i="1"/>
  <c r="D14" i="1"/>
  <c r="E1119" i="1" l="1"/>
  <c r="D1119" i="1"/>
  <c r="E1107" i="1"/>
  <c r="D1107" i="1"/>
  <c r="E867" i="1" l="1"/>
  <c r="D867" i="1"/>
  <c r="E1689" i="1" l="1"/>
  <c r="D1689" i="1"/>
  <c r="E1509" i="1"/>
  <c r="D1509" i="1"/>
  <c r="E1077" i="1"/>
  <c r="D1077" i="1"/>
  <c r="E162" i="1" l="1"/>
  <c r="D162" i="1"/>
  <c r="E13" i="1"/>
  <c r="E10" i="1"/>
  <c r="D7" i="1" l="1"/>
  <c r="E7" i="1"/>
  <c r="E747" i="1"/>
  <c r="E765" i="1"/>
  <c r="E222" i="1" l="1"/>
  <c r="D222" i="1"/>
  <c r="E168" i="1"/>
  <c r="D168" i="1"/>
  <c r="E1071" i="1" l="1"/>
  <c r="E1089" i="1"/>
  <c r="E1095" i="1"/>
  <c r="E1101" i="1"/>
  <c r="E1383" i="1"/>
  <c r="E1515" i="1" l="1"/>
  <c r="E1635" i="1" l="1"/>
  <c r="E1641" i="1"/>
  <c r="E1599" i="1"/>
  <c r="E1677" i="1"/>
  <c r="E1725" i="1"/>
  <c r="E945" i="1" l="1"/>
  <c r="E324" i="1" l="1"/>
  <c r="E330" i="1"/>
  <c r="D1641" i="1" l="1"/>
  <c r="D1599" i="1"/>
  <c r="D1635" i="1"/>
  <c r="D1725" i="1"/>
  <c r="D1569" i="1"/>
  <c r="D1539" i="1"/>
  <c r="D1515" i="1"/>
  <c r="D1383" i="1"/>
  <c r="D1101" i="1"/>
  <c r="D1071" i="1"/>
  <c r="D1089" i="1"/>
  <c r="D1095" i="1"/>
  <c r="D945" i="1" l="1"/>
  <c r="D765" i="1" l="1"/>
  <c r="D747" i="1"/>
  <c r="D330" i="1"/>
  <c r="D324" i="1"/>
</calcChain>
</file>

<file path=xl/sharedStrings.xml><?xml version="1.0" encoding="utf-8"?>
<sst xmlns="http://schemas.openxmlformats.org/spreadsheetml/2006/main" count="2359" uniqueCount="345">
  <si>
    <t>Статус</t>
  </si>
  <si>
    <t>Источники финансирования</t>
  </si>
  <si>
    <t>всего</t>
  </si>
  <si>
    <t>федеральный бюджет</t>
  </si>
  <si>
    <t>республииканский бюджет Чувашской Республики</t>
  </si>
  <si>
    <t>местные бюджеты</t>
  </si>
  <si>
    <t>территориальный государственный внебюджетный фонд Чувашской Республики</t>
  </si>
  <si>
    <t>внебюджетные источники</t>
  </si>
  <si>
    <t>Наименование государственной программы Чувашской Республики (структурного элемента государственной программы Чувашской Республики)</t>
  </si>
  <si>
    <t>Государственная программа Чувашской Республики «Модернизация и развитие сферы жилищно-коммунального хозяйства"</t>
  </si>
  <si>
    <t>Государственная программа Чувашской Республики «Обеспечение граждан в Чувашской Республике доступным и комфортным жильем"</t>
  </si>
  <si>
    <t>Государственная программа Чувашской Республики «Обеспечение общественного порядка и противодействие преступности"</t>
  </si>
  <si>
    <t>Государственная программа Чувашской Республики «Развитие земельных и имущественных отношений Чувашской Республики"</t>
  </si>
  <si>
    <t>Государственная программа Чувашской Республики «Формирование современной городской среды на территории Чувашской Республики"</t>
  </si>
  <si>
    <t>Государственная программа Чувашской Республики «Комплексное развитие сельских территорий Чувашской Республики"</t>
  </si>
  <si>
    <t>Государственная программа Чувашской Республики «Развитие туризма и индустрии гостиприимства"</t>
  </si>
  <si>
    <t>Государственная программа Чувашской Республики «Социальная поддержка граждан"</t>
  </si>
  <si>
    <t>Государственная программа Чувашской Республики «Развитие культуры"</t>
  </si>
  <si>
    <t>Государственная программа Чувашской Республики «Развитие физической культуры и спорта"</t>
  </si>
  <si>
    <t>Государственная программа Чувашской Республики «Содействие занятости населения"</t>
  </si>
  <si>
    <t>Государственная программа Чувашской Республики «Развитие образования"</t>
  </si>
  <si>
    <t>Государственная программа Чувашской Республики «Повышение безопасности жизнедеятельности населения и территорий Чувашской Республики"</t>
  </si>
  <si>
    <t>Государственная программа Чувашской Республики «Развитие сельского хозяйства и регулирование рынка сельскохозяйственной продукции, сырья и продовольствия Чувашской Республики"</t>
  </si>
  <si>
    <t>Государственная программа Чувашской Республики «Экономическое развитие Чувашской Республики"</t>
  </si>
  <si>
    <t>Государственная программа Чувашской Республики «Развитие транспортной системы Чувашской Республики"</t>
  </si>
  <si>
    <t>Государственная программа Чувашской Республики «Развитие потенциала природно-сырьевых ресурсов и обеспечение экологической безопасности"</t>
  </si>
  <si>
    <t>Государственная программа Чувашской Республики «Управление общественными финансами и государственным долгом Чувашской Республики"</t>
  </si>
  <si>
    <t>Государственная программа Чувашской Республики «Развитие потенциала государственного управления"</t>
  </si>
  <si>
    <t>Государственная программа Чувашской Республики «Цифровое общество Чувашской Республики"</t>
  </si>
  <si>
    <t>Государственная программа Чувашской Республики «Доступная среда"</t>
  </si>
  <si>
    <t>Государственная программа Чувашской Республики «Молодежь Чувашской Республики"</t>
  </si>
  <si>
    <t>Государственная программа Чувашской Республики №1</t>
  </si>
  <si>
    <t>Государственная программа Чувашской Республики № 2</t>
  </si>
  <si>
    <t>Государственная программа Чувашской Республики № 3</t>
  </si>
  <si>
    <t>Государственная программа Чувашской Республики № 4</t>
  </si>
  <si>
    <t>Государственная программа Чувашской Республики № 5</t>
  </si>
  <si>
    <t>Государственная программа Чувашской Республики № 6</t>
  </si>
  <si>
    <t>Государственная программа Чувашской Республики № 7</t>
  </si>
  <si>
    <t>Государственная программа Чувашской Республики № 8</t>
  </si>
  <si>
    <t>Государственная программа Чувашской Республики № 9</t>
  </si>
  <si>
    <t>Государственная программа Чувашской Республики № 10</t>
  </si>
  <si>
    <t>Государственная программа Чувашской Республики № 11</t>
  </si>
  <si>
    <t>Государственная программа Чувашской Республики № 12</t>
  </si>
  <si>
    <t>Государственная программа Чувашской Республики № 13</t>
  </si>
  <si>
    <t>Государственная программа Чувашской Республики № 14</t>
  </si>
  <si>
    <t>Государственная программа Чувашской Республики № 15</t>
  </si>
  <si>
    <t>Государственная программа Чувашской Республики № 16</t>
  </si>
  <si>
    <t>Государственная программа Чувашской Республики № 17</t>
  </si>
  <si>
    <t>Государственная программа Чувашской Республики № 18</t>
  </si>
  <si>
    <t>Государственная программа Чувашской Республики № 19</t>
  </si>
  <si>
    <t>Государственная программа Чувашской Республики № 20</t>
  </si>
  <si>
    <t>Государственная программа Чувашской Республики № 21</t>
  </si>
  <si>
    <t>Государственная программа Чувашской Республики № 22</t>
  </si>
  <si>
    <t>Государственная программа Чувашской Республики № 23</t>
  </si>
  <si>
    <t>Государственная программа Чувашской Республики № 24</t>
  </si>
  <si>
    <t xml:space="preserve">ГОСУДАРСТВЕННЫЕ ПРОГРАММЫ ЧУВАШСКОЙ РЕСПУБЛИКИ </t>
  </si>
  <si>
    <t xml:space="preserve"> ВСЕГО:</t>
  </si>
  <si>
    <t>Региональный проект</t>
  </si>
  <si>
    <t>Финансовая поддержка семей при рождении детей</t>
  </si>
  <si>
    <t>Старшее поколение</t>
  </si>
  <si>
    <t>КПМ</t>
  </si>
  <si>
    <t>Предоставление мер социальной поддержки отдельным категориям граждан</t>
  </si>
  <si>
    <t>Модернизация и развитие сектора предоставления государственных услуг, государственного социального заказа и иных мер поддержки населения</t>
  </si>
  <si>
    <t>"Обеспечение доступности сооциальных услуг высокого качества для всех нуждающихся граждан пожилого возраста и инвалидов, включая детей-инвалидов, путем дальнейшего развития сети организаций различных организационно-правовых форм и форм собственности, предоставляющих социальные услуги</t>
  </si>
  <si>
    <t>Создание благоприятных условий жизнедеятельности ветеранам, гражданам пожилого возраста, инвалидам</t>
  </si>
  <si>
    <t>Организация предоставления денежных выплат и пособий гражданам, имеющим детей</t>
  </si>
  <si>
    <t>Реализация мероприятий по проведению оздоровительной кампании детей, в том числе детей, находящихся в трудной жизненной ситуации</t>
  </si>
  <si>
    <t>Совершенствование социального обслуживания семьи и детей</t>
  </si>
  <si>
    <t>Поддержка социально-ориентированных некоммерческих организаций в Чувашской Республике</t>
  </si>
  <si>
    <t>Обеспечение рализации государственной программы Чувашской Республики "Социальная поддержка граждан"</t>
  </si>
  <si>
    <t>Ведомственный проект</t>
  </si>
  <si>
    <t>Создание, развитие и обеспечение функционирования системы автоматического сбора данных</t>
  </si>
  <si>
    <t>Водоснабжение, водоотведение и очистка сточных вод</t>
  </si>
  <si>
    <t>Улучшение условий проживающих граждан в многоквартирных домах</t>
  </si>
  <si>
    <t>Обеспечение жильем молодых семей</t>
  </si>
  <si>
    <t>Обеспечение жилыми помещениями детей-сирот, и детей, оставшихся без попечения родителей, лиц из числа детей детей-сирот и детей, оставшихся без попечения родителей</t>
  </si>
  <si>
    <t>Улучшение жилищных условий отдельных категорий граждан</t>
  </si>
  <si>
    <t>Реализация проектов жилищного строительства в Чувашской Республике</t>
  </si>
  <si>
    <t>Реализация инвестиционных проектов с использованием инфраструктурных бюджетных кредитов</t>
  </si>
  <si>
    <t>Реализация мероприятий по обеспечению объектами коммунальной, социальной и транспортной инфраструктуры</t>
  </si>
  <si>
    <t>Защита прав, законных интересов и имущества участников долевого строительства</t>
  </si>
  <si>
    <t>Совершенствование регулирования градостроительной деятельности</t>
  </si>
  <si>
    <t>Обеспечение жильем отдельных категорий граждан</t>
  </si>
  <si>
    <t>Обеспечение реализации государственных функций в стоительной сфере</t>
  </si>
  <si>
    <t>Проведение мероприятий в сфере строительной отрасли и жилищно-коммунального хозяйства Чувашской Республики</t>
  </si>
  <si>
    <t>Обеспечение реализации государстенной программы Чувашской Республики «Обеспечение граждан в Чувашской Республике доступным и комфортным жильем"</t>
  </si>
  <si>
    <t>Профилактика и предупреждение бытовой преступности, а также преступлений, совершенных в состоянии алкогольного опъянения</t>
  </si>
  <si>
    <t>Развитие многоуровневой системы профилактики правонарушений</t>
  </si>
  <si>
    <t>Информационно-методическое обеспечение профилактики правонарушений и повышение уровня правовой культуры населения</t>
  </si>
  <si>
    <t>Осуществление отдельных полномочий по составлению протоколов об административных правонарушениях, посягающих на общественный порядок и общественную безопасность</t>
  </si>
  <si>
    <t xml:space="preserve">КПМ </t>
  </si>
  <si>
    <t>Обеспечение деятельности административных комиссий по рассмотрению дел об административных правонарушениях</t>
  </si>
  <si>
    <t>Совершенствование системы мер по сокращению спроса на наркотики</t>
  </si>
  <si>
    <t>Совершенствование организационно-правового и ресурсного обеспечения антинаркотической деятельности в Чувашской Республике</t>
  </si>
  <si>
    <t>Совершенствование системы социальной реалибитации ресоциализации лиц, находящихся в трудной жизненной ситуации, потребляющих наркотические средства и психотропные вещества в немедицинских целях (за исключением медицинской)</t>
  </si>
  <si>
    <t>Предупреждение безнадзорности, беспризорности, правонарушений и общественных действий несовершеннолетних, выявление и устранение причин и условий, способствующих развитию этих негативных явлений</t>
  </si>
  <si>
    <t>Создание условий для максимального вовлечения в хозяйственный оборот государственного имущества Чувашской Республики, в том числе земельных участков</t>
  </si>
  <si>
    <t>Эффективное управление и распоряжение государственным имуществом Чувашской Республики</t>
  </si>
  <si>
    <t>Формирование комфортной городской среды</t>
  </si>
  <si>
    <t>Содействие благоустройству населенных пунктов Чувашской Республики</t>
  </si>
  <si>
    <t>Обеспечение реализации государственной программы Чувашской Республики «Формирование современной городской среды на территории Чувашской Республики"</t>
  </si>
  <si>
    <t>Развитие транспортной инфраструктуры на сельских территориях</t>
  </si>
  <si>
    <t>Современный облик сельских территорий</t>
  </si>
  <si>
    <t>Благоустройство сельских территорий</t>
  </si>
  <si>
    <t>Содействие занятости сельского населения</t>
  </si>
  <si>
    <t>Содействие развитию сельских территорий</t>
  </si>
  <si>
    <t>Доступность туристического продукта</t>
  </si>
  <si>
    <t>Реализация мероприятий, направленных на формирование и продвижение туристического продукта Чувашской Республики</t>
  </si>
  <si>
    <t>Развитие потенциала молодежи Чувашской Республики"</t>
  </si>
  <si>
    <t>Патриотическое воспитание и допризывная подготовка молодежи Чувашской Республики</t>
  </si>
  <si>
    <t>Кадровое обеспечение государственной молодежной политики Чувашской Республики</t>
  </si>
  <si>
    <t>Первичная медико-санитарная помощь</t>
  </si>
  <si>
    <t>Борьба с сердечно-сосудистыми заболеваниями</t>
  </si>
  <si>
    <t xml:space="preserve">Борьба с онкологическими заболеваниями </t>
  </si>
  <si>
    <t>Цифровой контур здравоохранения</t>
  </si>
  <si>
    <t>Модернизация первичного звена здравоохранения</t>
  </si>
  <si>
    <t>Борьба с сахарным диабетом</t>
  </si>
  <si>
    <t>Обеспечение населения Чувашской Республики, в том числе отдельных категорий граждан, лекарственными препаратами и медицинскими изделиями</t>
  </si>
  <si>
    <t>Развитие службы крови</t>
  </si>
  <si>
    <t>Совершенствование высокотехнологичной медицинской помощи, развитие новых эффективных методов лечения</t>
  </si>
  <si>
    <t>Предупреждение и борьба с социально-значимыми инфекционными заболеваниями</t>
  </si>
  <si>
    <t>Развитие системы оказания палиавтивной медицинской помощи</t>
  </si>
  <si>
    <t>Организация оказания медицинской помощи медицинскими организациями, подведомственных Министерству здравоохранения Чувашской Республики</t>
  </si>
  <si>
    <t>Управление кадровыми ресурсами</t>
  </si>
  <si>
    <t>Информационно-технологическая и эксплуатационная поддержка</t>
  </si>
  <si>
    <t>Оценка удовлетворенности населения качеством оказываемой медицинской помощи</t>
  </si>
  <si>
    <t>Обеспечение реализации государственной программы Чувашской Республики «Развитие зравоохранения"</t>
  </si>
  <si>
    <t>Финансовое обеспечение территориальной программы обязательного медицинского страхования</t>
  </si>
  <si>
    <t>республиканский бюджет Чувашской Республики</t>
  </si>
  <si>
    <t>Сохранение культурного и исторического наследия</t>
  </si>
  <si>
    <t>Развитие искусства и творчества</t>
  </si>
  <si>
    <t>Строительство (реконструкция) и модернизация государственных и муниципальных учреждений в сфере культуры, искусства и архивного дела</t>
  </si>
  <si>
    <t>Реализация федеральной целевой программы "Увековечение памяти погибших при защите Отечества на 2019-2024 годы"</t>
  </si>
  <si>
    <t>Образование</t>
  </si>
  <si>
    <t>Искусство</t>
  </si>
  <si>
    <t>Наследие</t>
  </si>
  <si>
    <t>Сохранение и развитие искусства и творчества</t>
  </si>
  <si>
    <t>Создание условий для развития искусства и творчества</t>
  </si>
  <si>
    <t>Поддержка и развитие чтения в Чувашской Республики</t>
  </si>
  <si>
    <t>Обеспечение реализации государственной программы Чувашской Республики "Развитие культуры"</t>
  </si>
  <si>
    <t xml:space="preserve">Проведение мероприятий в сфере культуры, искусства, детского и юношеского творчества и архивного дела </t>
  </si>
  <si>
    <t>Сохранение, использование, популяризация и государственная охрана объектов культурного наследия</t>
  </si>
  <si>
    <t>Совершенствование государственно-общественного партнерства в сфере государственный национальной политики и в отношении российского казначейства во взаимодействии со СМИ и экспертным сообществом</t>
  </si>
  <si>
    <t>Укрепление единства российской нации, формирование общероссийской гражданской идентичности и этнокультурное развитие народов России</t>
  </si>
  <si>
    <t>Сохранение, изучение и развитие чувашского языка</t>
  </si>
  <si>
    <t>Спорт - норма жизни</t>
  </si>
  <si>
    <t>Развитие физической культуры и масового спорта, системы подготовки спортивного резерва</t>
  </si>
  <si>
    <t>Организация и проведение официальных физкультурных мероприятий, курсов повышения квалификации и профессиональной переподготовки для специалистов, работающих в сфере физической культуры и спорта</t>
  </si>
  <si>
    <t>Проведение спортивных мероприятий и подготовка спортивного резерва</t>
  </si>
  <si>
    <t>Обеспечение реализации государственной программы Чувашской Республики «Развитие физической культуры и спорта"</t>
  </si>
  <si>
    <t>Активная политика занятости и социальная поддержка безработных граждан</t>
  </si>
  <si>
    <t>Безопасный труд</t>
  </si>
  <si>
    <t>Обеспечение реализации государственной программы Чувашской Республики «Содействие занятости населения"</t>
  </si>
  <si>
    <t>Современная школа</t>
  </si>
  <si>
    <t>Успех каждого ребенка</t>
  </si>
  <si>
    <t>Цифровая образовательная среда</t>
  </si>
  <si>
    <t>Профессионалитет</t>
  </si>
  <si>
    <t>Модернизация школьных систем образования в Чувашской Республике</t>
  </si>
  <si>
    <t>Реализация мер, направленных на развитие образовательных организаций</t>
  </si>
  <si>
    <t>Строительство (приобретение), реконструкция объектов капитального сторительства образовательных организаций</t>
  </si>
  <si>
    <t>Обеспечение деятельности организаций в сфере образования</t>
  </si>
  <si>
    <t>Финансовое обеспечение получения дошкольного образования, начального общего, основного общего и среднего общего образования, среднего проффессионального образования</t>
  </si>
  <si>
    <t>Реализация проектов и мероприятий по иннвационному развитию системы образования</t>
  </si>
  <si>
    <t>Стипендии, гранты, премии и денежные поощрения</t>
  </si>
  <si>
    <t>Модернизация системы воспитания детей в Чувашской Республике</t>
  </si>
  <si>
    <t>Мероприятия в сфере поддержки детей-сирот и детей, оставшихся без попечения родителей, лиц из числа детей-сирот и детей, оставшихся без попечения родителей</t>
  </si>
  <si>
    <t>Меры социальной поддержки</t>
  </si>
  <si>
    <t>Обеспечение реализации государственной программы Чувашской Республики «Развитие образования"</t>
  </si>
  <si>
    <t>Построение (развитие) аппаратно-програмного комплекса "Безопасный город" на территории Чувашской Республики</t>
  </si>
  <si>
    <t>Развитие государственных учреждений, обеспечивающих безопасность жизнедеятельности населения и территорий Чувашской Республики</t>
  </si>
  <si>
    <t>Совершенствование функционирования органов управления территориальной подсистемы Чувашской Республики единой государственной системы предупреждения и ликвидации чрезвычайных ситуаций, систем оповещения и информирования населения</t>
  </si>
  <si>
    <t>Защита населения и территорий от чрезвычайных ситуаций, обеспечение пожарной безопасности людей на водных объектах</t>
  </si>
  <si>
    <t>Профилактика терроризма и экстремистической деятельности в Чувашской Республике</t>
  </si>
  <si>
    <t>Обеспечение реализации государственной программы Чувашской Республики «Повышение безопасности жизнедеятельности населения и территорий Чувашской Республики"</t>
  </si>
  <si>
    <t>Обеспечение высокой готовности гражданской оборон и повышение эффективности защиты населения</t>
  </si>
  <si>
    <t>Развитие отраслей и техническая модернизация агропромышленного комплекса</t>
  </si>
  <si>
    <t>Развитие отраслей овощеводства и картофелеводства</t>
  </si>
  <si>
    <t>Вовлечение в оборот и комплексная мелиорация земель сельскохозяйственного назначения</t>
  </si>
  <si>
    <t>Обеспечение реализации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t>
  </si>
  <si>
    <t>Оказание государственной поддержки новым инвестиционным проектам</t>
  </si>
  <si>
    <t>Поддержка субъектов малого и среднего предпринимательства в Чувашской Республике в рамках реализации мероприятий индивидуальной программы социально-экономического развития Чувашской Республики на 2020-2024 годы"</t>
  </si>
  <si>
    <t>Совершенствование системы государственного стратегического управления</t>
  </si>
  <si>
    <t>Формирование благоприятного инвестиционного климата</t>
  </si>
  <si>
    <t>Реализация мероприятий в целях развития субъектов малого и среднего предпринимательства</t>
  </si>
  <si>
    <t>Организация предоставления государственных и муниципальных услуг по принципу "одного окна"</t>
  </si>
  <si>
    <t>Совершенствование потребительского рынка и системы защиты прав потребителей</t>
  </si>
  <si>
    <t>Содействие развитию внешнеэкономической деятельности</t>
  </si>
  <si>
    <t>Обеспечение реализации государственной программы Чувашской Республики "Экономическое развитие Чувашской Республики"</t>
  </si>
  <si>
    <t>Создание цифровой экосистемы Чувашской Республики</t>
  </si>
  <si>
    <t>Развитие электронного правительства</t>
  </si>
  <si>
    <t>Массовые коммуникации</t>
  </si>
  <si>
    <t>Обеспечение реализации государственной программы Чувашской Республики «Цифровое общество Чувашской Республики"</t>
  </si>
  <si>
    <t>Формирование системы комплексной реабилитации и абилитации инвалидов, в том числе детей-инвалидов, а также ранней помощи, сопровождаемого проживания инвалидов в Чувашской Республике</t>
  </si>
  <si>
    <t>Адаптация приоритетных объектов и услуг в приоритетных сферах жизнедеятельности инвалидов и других маломобильных групп населения</t>
  </si>
  <si>
    <t>Поддержка проектов развития промышленности, развитие инфраструктуры и диверсификация оборонно-промышленного комплекса</t>
  </si>
  <si>
    <t>Энергоэффективность в транспортном комплексе</t>
  </si>
  <si>
    <t>Развитие промышленного производства и повышение инвестиционной привлекательности региона</t>
  </si>
  <si>
    <t>Внедрение бережливых технологий в области управления</t>
  </si>
  <si>
    <t>Содействие развитию промышленного производства и повышение инвестиционной привлекательности региона</t>
  </si>
  <si>
    <t>Качество</t>
  </si>
  <si>
    <t>Энергосбережение в Чувашской Республике</t>
  </si>
  <si>
    <t>Обеспечение реализации государственной программы Чувашской Республики «Развитие промышленности и инновационная инфраструктура"</t>
  </si>
  <si>
    <t>Энергосбережение и повышение энергоэффективности в организациях с участием государства и муниципального образования</t>
  </si>
  <si>
    <t>Обеспечение деятельности мировых судей Чувашской Республики в целях реализации прав, свобод и законных интересов граждан и юридических лиц</t>
  </si>
  <si>
    <t>Повышение качества и доступности государственных услуг в сфере государственной регистрации актов гражданского состояния, в том числе в электронном виде</t>
  </si>
  <si>
    <t>Обеспечение оказания бесплатной юридической помощи в Чувашской Республике</t>
  </si>
  <si>
    <t>Проведение регионального этапа Всероссийского конкурса "Лучшая муниципальная практика"</t>
  </si>
  <si>
    <t>Развитие муниципальной службы в Чувашской Республике</t>
  </si>
  <si>
    <t>Организация антикоррупционной пропоганды и просвещения</t>
  </si>
  <si>
    <t>Создание эффективной системы государственного и муниципального управления в Чувашской Республике</t>
  </si>
  <si>
    <t>Обеспечение реализации государственной программы Чувашской Республики «Развитие потенциала государственного управления"</t>
  </si>
  <si>
    <t>Повышение финансовой грамотности населения Чувашской Республики "Новая финансовая культура)</t>
  </si>
  <si>
    <t>Организация и управление бюджетным процессом и повышение его открытости</t>
  </si>
  <si>
    <t>Осуществление мер финансовой поддержки муниципальных округов, городских округов Чувашской Республики с целью выравнивания их бюджетной обеспеченности, обеспечения сбалансированности бюджетов, социально-экономического развития и исполнения делегированных полномочий</t>
  </si>
  <si>
    <t>Управление государственным долгом Чувашской Республики</t>
  </si>
  <si>
    <t>Обеспечение функционирования и развитие контрактной системы в сфере закупок товаров, работ, услуг для обеспечения государственных и муниципальных нужд и государственного регулирования цен (тарифов)</t>
  </si>
  <si>
    <t>Обеспечение функционирования и развитие системы внешнего государственного (муниципального) финансового контроля</t>
  </si>
  <si>
    <t>Обеспечение реализации государственной программы Чувашской Республики «Управление общественными финансами и государственным долгом Чувашской Республики"</t>
  </si>
  <si>
    <t>Общесистемные меры развития дорожного хозяйства</t>
  </si>
  <si>
    <t>Безопасность дорожного движения</t>
  </si>
  <si>
    <t>Расширение использования природного газа в качестве моторного топлива</t>
  </si>
  <si>
    <t>Содействие развитию автомобильных дорог общего пользования местного значения</t>
  </si>
  <si>
    <t>Развитие автомобильных дорог общего пользования регионального и межмуниципального значения</t>
  </si>
  <si>
    <t>Строительство, реконструкция объектов транспортной инфраструктуры</t>
  </si>
  <si>
    <t>Развитие автомобильного и городского электрического транспорта</t>
  </si>
  <si>
    <t>Развитие регионального авиасообщения</t>
  </si>
  <si>
    <t>Государственная поддержка железнодорожного транспорта</t>
  </si>
  <si>
    <t>Организация перевозок пассажиров внутренним водным транспортом по регулярным маршрутам</t>
  </si>
  <si>
    <t>Создание условий для осуществления дорожной деятельностии организации безопасности дорожного движения в Чувашской Республике</t>
  </si>
  <si>
    <t>Обеспечение реализации государственной программы Чувашской Республики «Развитие транспортной системы Чувашской Республики"</t>
  </si>
  <si>
    <t>Сохранение лесов</t>
  </si>
  <si>
    <t>Стимулирование спроса на отечественные беспилотные авиационные системы</t>
  </si>
  <si>
    <t>Реализация мер, направленных на оснащение мест накопления твердых коммунальных отходов</t>
  </si>
  <si>
    <t>Формирование и пополнение информационных ресурсов в сфере недропользования</t>
  </si>
  <si>
    <t xml:space="preserve">Ведомственный проект </t>
  </si>
  <si>
    <t>Строительство (реконструкция) инфраструктурных объектов в сфере обращения с твердыми коммунальными услугами</t>
  </si>
  <si>
    <t>Обеспечение эффективной реализации государственных функций в сфере недропользования</t>
  </si>
  <si>
    <t>Проведение геологического изучения и оценки запасов общераспространенных полезных ископаемых и подземных вод</t>
  </si>
  <si>
    <t>Обеспечение экологической безопасности на территории Чувашской Республики</t>
  </si>
  <si>
    <t>Охрана и воспроизводство животного мира</t>
  </si>
  <si>
    <t>Обеспечение реализации государственных функций в области водных отношений</t>
  </si>
  <si>
    <t>Защита от наводнения и иных негативных воздействий вод и обеспечение безопасности гидротехнических сооружений</t>
  </si>
  <si>
    <t>Охрана, защита, воспроизводство и использование лесов</t>
  </si>
  <si>
    <t>Обеспечение осуществления отдельных полномочий в области лесных отношений</t>
  </si>
  <si>
    <t>Реализация мероприятий в области обращения с отходами</t>
  </si>
  <si>
    <t>Обеспечение реализации государственной программы Чувашской Республики «Развитие потенциала природно-сырьевых ресурсов и обеспечение экологической безопасности"</t>
  </si>
  <si>
    <t xml:space="preserve">внебюджетные источники </t>
  </si>
  <si>
    <t>средства Фонда развития территорий</t>
  </si>
  <si>
    <t>Мероприятия по газификации, финансируемые за счет средств, полученных от применения специальных надбавок к тарифам на транспортировку газа газораспределительными организациями</t>
  </si>
  <si>
    <t>Регистрация в установленном порядке органами местного самоуправления и газораспределительной организацией права собственности на недвижимые объекты газораспределения, являющиеся безхозяйными</t>
  </si>
  <si>
    <t>Догазификация населенных пунктов Чувашской Республики</t>
  </si>
  <si>
    <t>Развитие жилищного строительства на сельских территориях и повышение уровня благоустройства домовладений</t>
  </si>
  <si>
    <t>Государственная программа Чувашской Республики «Развитие здравоохранения"</t>
  </si>
  <si>
    <t>Детское здравоохранение</t>
  </si>
  <si>
    <t>Медицинские кадры</t>
  </si>
  <si>
    <t>Финансовое обеспечение мероприятий, реализуемых в рамках организации обязательного медицинского страхования</t>
  </si>
  <si>
    <t>Модернизация инфраструктуры и благоустройство территории муниципальных образовательных организаций</t>
  </si>
  <si>
    <t>Реализация крупных инвестиционных проектов в промышленности Чувашской Республики (пул "прорывных" нивестиционных проектов)</t>
  </si>
  <si>
    <t>Развитие рынка интеллектуальной собственности</t>
  </si>
  <si>
    <t>Содействие в обеспечении устойчивого развития предприятий, осуществляющих производство композиционных материалов</t>
  </si>
  <si>
    <t>Энергосбережение и повышение энергоэффективности в отдельных отраслях экономики</t>
  </si>
  <si>
    <t>Энергосбережение и повышение энергетической эффективности в жилищно-коммунальном хозяйстве и жилищном фонде</t>
  </si>
  <si>
    <r>
      <t>План,            тыс. рублей</t>
    </r>
    <r>
      <rPr>
        <b/>
        <vertAlign val="superscript"/>
        <sz val="11"/>
        <rFont val="Times New Roman"/>
        <family val="1"/>
        <charset val="204"/>
      </rPr>
      <t>1</t>
    </r>
  </si>
  <si>
    <r>
      <t>Фактические расходы, тыс. рублей</t>
    </r>
    <r>
      <rPr>
        <b/>
        <vertAlign val="superscript"/>
        <sz val="11"/>
        <rFont val="Times New Roman"/>
        <family val="1"/>
        <charset val="204"/>
      </rPr>
      <t>2</t>
    </r>
  </si>
  <si>
    <t>Приложение 3</t>
  </si>
  <si>
    <t xml:space="preserve">ИНФОРМАЦИЯ
 о финансировании реализации государственной программы Чувашской Республики 
за счет всех источников финансирования 
за 2025 год </t>
  </si>
  <si>
    <t>Системные меры развития международной кооперации и экспорта</t>
  </si>
  <si>
    <t>Обеспечение деятельности инфраструктуры поддержки малого и среднего предпринимательства</t>
  </si>
  <si>
    <t>Малое и среднее предпринимательство и поддержка индивидуальной предпринимательской инициативы</t>
  </si>
  <si>
    <t>Реализация мероприятий индивидуальной программы социально-экономического развития Чувашской Республики на 2025-2030 годы"</t>
  </si>
  <si>
    <t>Модернизация коммунальной инфраструктуры</t>
  </si>
  <si>
    <t>Обеспечение качества жилищно-коммунальных услуг</t>
  </si>
  <si>
    <t>Развитие инфраструктуры в населенных пунктах (Чувашская Республика - Чувашия) на территории Чувашской Республики</t>
  </si>
  <si>
    <t>Комплекс процессных мероприятий "Профилактика и предупреждение рецидивной преступности, ресоциализация, социальная адаптация и социальная реабилитация лиц, освободившихся из учреждений, исполняющих наказания в виде принудительных работ или лишения свободы, и лиц, осужденных к уголовным наказаниям, не связанным с лишением свободы"</t>
  </si>
  <si>
    <t>Комплекс процессных мероприятий "Социальная адаптация лиц, находящихся в трудной жизненной ситуации, содействие в реализации их конституционных прав и свобод, а также помощь в трудовом и бытовом устройстве"</t>
  </si>
  <si>
    <t>Комплекс процессных мероприятий "Помощь лицам, пострадавшим от правонарушений или подверженным риску стать таковыми"</t>
  </si>
  <si>
    <t>Создание и модернизация объектов инженерной и туристической инфраструктуры</t>
  </si>
  <si>
    <t>Укрепление общественного здоровья</t>
  </si>
  <si>
    <t>Охрана материства и детства</t>
  </si>
  <si>
    <t>Оптимальная для восстановления здоровья медицинская реабилитация"</t>
  </si>
  <si>
    <t>Экспорт медицинских услуг</t>
  </si>
  <si>
    <t>Многодетная семья</t>
  </si>
  <si>
    <t>Поддержка семьи</t>
  </si>
  <si>
    <t>Оказание содействия добровольному переселению в Чувашской Республике соотечественников, проживающих за рубежом</t>
  </si>
  <si>
    <t>Создание условий для реализации творческого потенциала нации ("Творческие люди")</t>
  </si>
  <si>
    <t>Обеспечение качественно нового уровня развития инфраструктуры ("Культурная среда")</t>
  </si>
  <si>
    <t>"Цифровизация услуг и формирование информационного пространства в сфере культуры ("Цифровая культура")</t>
  </si>
  <si>
    <t>Цифровая трансформация в сфере культуры</t>
  </si>
  <si>
    <t>Бизнес-спринт (Я выбираю спорт)</t>
  </si>
  <si>
    <t>Развитие спорта высших достижений</t>
  </si>
  <si>
    <t>Развитие производства хмеля</t>
  </si>
  <si>
    <t>Кадры в агропромышленном комплексе</t>
  </si>
  <si>
    <t>Региональная и местная дорожная сеть</t>
  </si>
  <si>
    <t>Цифровое государственное управление</t>
  </si>
  <si>
    <t>Отечественные решения</t>
  </si>
  <si>
    <t>Цифровые платформы в отраслях социальной сферы</t>
  </si>
  <si>
    <t xml:space="preserve">Региональный проект </t>
  </si>
  <si>
    <t>Производительность труда</t>
  </si>
  <si>
    <t>Развитие системы промышленной безопасности в организациях промышленного комплекса Чувашской Республики</t>
  </si>
  <si>
    <t>Развитие промышленных кластеров Чувашской Республики</t>
  </si>
  <si>
    <t>Повышение инновационной активности в Чувашской Республике</t>
  </si>
  <si>
    <t>Развитие научного, исследовательского и творческого потенциала для инновационного развития Чувашской Республики</t>
  </si>
  <si>
    <t>Россия страна возможностей</t>
  </si>
  <si>
    <t>Мы вместе (Воспитание гармоничного развития личности)</t>
  </si>
  <si>
    <t>Развитие инфраструктуры молодежной политики Чувашской Республики</t>
  </si>
  <si>
    <t>Развитие добровольчества в Чувашской Республике</t>
  </si>
  <si>
    <t>Обеспечение развития и укрепления материально-технической базы государственных учреждений, подведомственных Министерству здравоохранения Чувашской Республики</t>
  </si>
  <si>
    <t xml:space="preserve">Борьба с гепатитом C и минимизация рисков распространения данного заболевания"
</t>
  </si>
  <si>
    <t>Образование для рынка труда</t>
  </si>
  <si>
    <t>Активные меры содействия занятости</t>
  </si>
  <si>
    <t>Человек труда</t>
  </si>
  <si>
    <t>Все лучшее детям</t>
  </si>
  <si>
    <t>Педагоги и наставники</t>
  </si>
  <si>
    <t>Стимулирование инвестиционной деятельности в агропромышленном комплексе</t>
  </si>
  <si>
    <t>Развитие сельского туризма</t>
  </si>
  <si>
    <t>Содействие развитию агропромышленного комплекса</t>
  </si>
  <si>
    <t>Развитие ветеринарии в Чувашской Республике</t>
  </si>
  <si>
    <t>Формирование государственных информационных ресурсов в сфере обеспечения продовольственной безопасности и управления агропромышленным комплексом</t>
  </si>
  <si>
    <t>Стимулирование муниципальных округов Чувашской Республики к обеспечению устойчивого и динамичного развития сельского хозяйства</t>
  </si>
  <si>
    <t>Обеспечение эпизотического благополучия на территории Чувашской Республики</t>
  </si>
  <si>
    <t>Проведение мероприятий по вопросам совершенствования государственного управления в сфере юстиции</t>
  </si>
  <si>
    <t>Развитие межрегионального и международного сотрудничества</t>
  </si>
  <si>
    <t>Региональный проект (НП)</t>
  </si>
  <si>
    <t>Создание номерного фонда, инфраструктуры и новых точек притяжения (Чувашская Республика – Чувашия)</t>
  </si>
  <si>
    <t>Совершенствование экстренной медицинской помощи</t>
  </si>
  <si>
    <t>Здоровье для каждого</t>
  </si>
  <si>
    <t>Регинальный проект (НП)</t>
  </si>
  <si>
    <t>Семейные ценности и инфраструктура культуры</t>
  </si>
  <si>
    <t>Создание условий для развития научных разработок в селекции и генетике</t>
  </si>
  <si>
    <t>Экпорт продукции агропромышленного комплекса</t>
  </si>
  <si>
    <t>Региональный проект НП)</t>
  </si>
  <si>
    <t>Вода России</t>
  </si>
  <si>
    <t>Экономика замкнутого цикла</t>
  </si>
  <si>
    <t>Создание территориальной системы наблюдения за состоянием окружающей среды на территории Чувашской Республики"</t>
  </si>
  <si>
    <t xml:space="preserve">Жилье </t>
  </si>
  <si>
    <t>Государственное стимулирование развития отрасли композиционных материалов в Чувашской Республике</t>
  </si>
  <si>
    <t>Обеспечение расширенного неонатрального скрининга</t>
  </si>
  <si>
    <t xml:space="preserve">"Мониторинг в сфере межнациональных и межконфессиональных отношений"
</t>
  </si>
  <si>
    <t>Создание системы поддержки развития креативного сектора ("Придумано в России")</t>
  </si>
  <si>
    <t xml:space="preserve">Социально-культурная адаптация иностранных граждан в Чувашской Республике и их интеграция в российское общество
</t>
  </si>
  <si>
    <t>Государственная программа Чувашской Республики «Развитие промышленности и инновационная экономика"</t>
  </si>
  <si>
    <t>Вовлечение целевой аудитории в процессы постоянного повышения качества</t>
  </si>
  <si>
    <t>к Докладу</t>
  </si>
  <si>
    <t>&lt;1&gt; Плановые расходы за счет средств федерального бюджета, республиканского бюджета Чувашской Республики и средств Фонда развития территорий в таблице отражены в соответствии со сводной бюджетной росписью республиканского бюджета Чувашской Республики на 2025 год.   Плановые расходы на 2025 год за счет внебюджетных источников, средств местных бюджетов, средств Территориального государственного внебюджетного фонда Чувашской Республики отражены в соответствии с утвержденными государственными программами Чувашской Республики.</t>
  </si>
  <si>
    <t xml:space="preserve">&lt;2&gt; Кассовые расходы за счет средств федерального бюджета, республиканского бюджета Чувашской Республики, Фонда развития территорий отражены согласно сведениям, предоставленным Минфином Чувашии; Кассовые расходы за счет средств местных бюджетов, Территориального государственного внебюджетного фонда Чувашской Республики, внебюджетные источники отражены на основании годовых отчетов о ходе реализации государственных программ за 2025 год, предоставленных ответственными исполнителями   государственных  программ Чувашской Республики.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</si>
</sst>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9" x14ac:knownFonts="1">
    <font>
      <sz val="11"/>
      <color theme="1"/>
      <name val="Calibri"/>
      <scheme val="minor"/>
    </font>
    <font>
      <sz val="11"/>
      <color theme="1"/>
      <name val="Times New Roman"/>
      <family val="1"/>
      <charset val="204"/>
    </font>
    <font>
      <sz val="11"/>
      <name val="Times New Roman"/>
      <family val="1"/>
      <charset val="204"/>
    </font>
    <font>
      <b/>
      <sz val="14"/>
      <name val="Times New Roman"/>
      <family val="1"/>
      <charset val="204"/>
    </font>
    <font>
      <sz val="11"/>
      <name val="Calibri"/>
      <family val="2"/>
      <charset val="204"/>
      <scheme val="minor"/>
    </font>
    <font>
      <sz val="10"/>
      <name val="Times New Roman"/>
      <family val="1"/>
      <charset val="204"/>
    </font>
    <font>
      <sz val="11"/>
      <name val="Times New Roman"/>
      <family val="1"/>
      <charset val="204"/>
    </font>
    <font>
      <b/>
      <sz val="14"/>
      <name val="Times New Roman"/>
      <family val="1"/>
      <charset val="204"/>
    </font>
    <font>
      <b/>
      <sz val="11"/>
      <name val="Times New Roman"/>
      <family val="1"/>
      <charset val="204"/>
    </font>
    <font>
      <sz val="11"/>
      <color theme="1"/>
      <name val="Times New Roman"/>
      <family val="1"/>
      <charset val="204"/>
    </font>
    <font>
      <b/>
      <sz val="11"/>
      <color theme="1"/>
      <name val="Times New Roman"/>
      <family val="1"/>
      <charset val="204"/>
    </font>
    <font>
      <b/>
      <vertAlign val="superscript"/>
      <sz val="11"/>
      <name val="Times New Roman"/>
      <family val="1"/>
      <charset val="204"/>
    </font>
    <font>
      <sz val="11"/>
      <color rgb="FFFF0000"/>
      <name val="Times New Roman"/>
      <family val="1"/>
      <charset val="204"/>
    </font>
    <font>
      <i/>
      <sz val="10"/>
      <name val="Times New Roman"/>
      <family val="1"/>
      <charset val="204"/>
    </font>
    <font>
      <b/>
      <i/>
      <sz val="8"/>
      <name val="Times New Roman"/>
      <family val="1"/>
      <charset val="204"/>
    </font>
    <font>
      <sz val="14"/>
      <name val="Times New Roman"/>
      <family val="1"/>
      <charset val="204"/>
    </font>
    <font>
      <sz val="22"/>
      <color theme="1"/>
      <name val="Times New Roman"/>
      <family val="1"/>
      <charset val="204"/>
    </font>
    <font>
      <sz val="16"/>
      <color theme="1"/>
      <name val="Times New Roman"/>
      <family val="1"/>
      <charset val="204"/>
    </font>
    <font>
      <b/>
      <sz val="14"/>
      <color theme="1"/>
      <name val="Times New Roman"/>
      <family val="1"/>
      <charset val="204"/>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s>
  <cellStyleXfs count="1">
    <xf numFmtId="0" fontId="0" fillId="0" borderId="0"/>
  </cellStyleXfs>
  <cellXfs count="65">
    <xf numFmtId="0" fontId="0" fillId="0" borderId="0" xfId="0"/>
    <xf numFmtId="0" fontId="1" fillId="0" borderId="0" xfId="0" applyFont="1"/>
    <xf numFmtId="2" fontId="1" fillId="0" borderId="0" xfId="0" applyNumberFormat="1" applyFont="1"/>
    <xf numFmtId="0" fontId="5" fillId="0" borderId="0" xfId="0" applyFont="1" applyFill="1"/>
    <xf numFmtId="0" fontId="1" fillId="0" borderId="0" xfId="0" applyFont="1" applyFill="1"/>
    <xf numFmtId="2" fontId="1" fillId="0" borderId="0" xfId="0" applyNumberFormat="1" applyFont="1" applyFill="1"/>
    <xf numFmtId="0" fontId="17" fillId="0" borderId="0" xfId="0" applyFont="1"/>
    <xf numFmtId="0" fontId="16" fillId="0" borderId="0" xfId="0" applyFont="1" applyFill="1"/>
    <xf numFmtId="2" fontId="10" fillId="0" borderId="0" xfId="0" applyNumberFormat="1" applyFont="1" applyFill="1"/>
    <xf numFmtId="0" fontId="10" fillId="0" borderId="0" xfId="0" applyFont="1" applyFill="1"/>
    <xf numFmtId="0" fontId="13" fillId="0" borderId="0" xfId="0" applyFont="1" applyFill="1"/>
    <xf numFmtId="0" fontId="2" fillId="0" borderId="0" xfId="0" applyFont="1" applyFill="1"/>
    <xf numFmtId="0" fontId="15" fillId="0" borderId="0" xfId="0" applyFont="1" applyFill="1" applyAlignment="1"/>
    <xf numFmtId="0" fontId="8" fillId="0" borderId="0" xfId="0" applyFont="1" applyFill="1" applyAlignment="1">
      <alignment horizontal="center"/>
    </xf>
    <xf numFmtId="0" fontId="15" fillId="0" borderId="0" xfId="0" applyFont="1" applyFill="1" applyAlignment="1">
      <alignment wrapText="1"/>
    </xf>
    <xf numFmtId="0" fontId="2" fillId="0" borderId="1" xfId="0" applyFont="1" applyFill="1" applyBorder="1" applyAlignment="1">
      <alignment horizontal="center" vertical="center"/>
    </xf>
    <xf numFmtId="0" fontId="7" fillId="0" borderId="1" xfId="0" applyFont="1" applyFill="1" applyBorder="1" applyAlignment="1">
      <alignment horizontal="justify" vertical="top"/>
    </xf>
    <xf numFmtId="2" fontId="7" fillId="0" borderId="1" xfId="0" applyNumberFormat="1" applyFont="1" applyFill="1" applyBorder="1" applyAlignment="1">
      <alignment horizontal="right" vertical="top"/>
    </xf>
    <xf numFmtId="2" fontId="18" fillId="0" borderId="1" xfId="0" applyNumberFormat="1" applyFont="1" applyFill="1" applyBorder="1"/>
    <xf numFmtId="0" fontId="18" fillId="0" borderId="1" xfId="0" applyFont="1" applyFill="1" applyBorder="1"/>
    <xf numFmtId="0" fontId="8" fillId="0" borderId="1" xfId="0" applyFont="1" applyFill="1" applyBorder="1" applyAlignment="1">
      <alignment horizontal="justify" vertical="top"/>
    </xf>
    <xf numFmtId="2" fontId="8" fillId="0" borderId="1" xfId="0" applyNumberFormat="1" applyFont="1" applyFill="1" applyBorder="1" applyAlignment="1">
      <alignment horizontal="right" vertical="top"/>
    </xf>
    <xf numFmtId="0" fontId="2" fillId="0" borderId="1" xfId="0" applyFont="1" applyFill="1" applyBorder="1" applyAlignment="1">
      <alignment horizontal="justify" vertical="top"/>
    </xf>
    <xf numFmtId="2" fontId="6" fillId="0" borderId="1" xfId="0" applyNumberFormat="1" applyFont="1" applyFill="1" applyBorder="1" applyAlignment="1">
      <alignment horizontal="right" vertical="top"/>
    </xf>
    <xf numFmtId="2" fontId="2" fillId="0" borderId="1" xfId="0" applyNumberFormat="1" applyFont="1" applyFill="1" applyBorder="1" applyAlignment="1">
      <alignment horizontal="right" vertical="top"/>
    </xf>
    <xf numFmtId="0" fontId="6" fillId="0" borderId="1" xfId="0" applyFont="1" applyFill="1" applyBorder="1" applyAlignment="1">
      <alignment horizontal="justify" vertical="top"/>
    </xf>
    <xf numFmtId="164" fontId="6" fillId="0" borderId="1" xfId="0" applyNumberFormat="1" applyFont="1" applyFill="1" applyBorder="1" applyAlignment="1">
      <alignment horizontal="right" vertical="top"/>
    </xf>
    <xf numFmtId="0" fontId="2" fillId="0" borderId="1" xfId="0" applyFont="1" applyFill="1" applyBorder="1" applyAlignment="1">
      <alignment horizontal="left" vertical="top" wrapText="1"/>
    </xf>
    <xf numFmtId="0" fontId="10" fillId="0" borderId="1" xfId="0" applyFont="1" applyFill="1" applyBorder="1" applyAlignment="1">
      <alignment horizontal="right" vertical="top"/>
    </xf>
    <xf numFmtId="0" fontId="9" fillId="0" borderId="1" xfId="0" applyFont="1" applyFill="1" applyBorder="1" applyAlignment="1">
      <alignment horizontal="right" vertical="top"/>
    </xf>
    <xf numFmtId="2" fontId="10" fillId="0" borderId="1" xfId="0" applyNumberFormat="1" applyFont="1" applyFill="1" applyBorder="1" applyAlignment="1">
      <alignment horizontal="right" vertical="top"/>
    </xf>
    <xf numFmtId="2" fontId="9" fillId="0" borderId="1" xfId="0" applyNumberFormat="1" applyFont="1" applyFill="1" applyBorder="1" applyAlignment="1">
      <alignment horizontal="right" vertical="top"/>
    </xf>
    <xf numFmtId="2" fontId="12" fillId="0" borderId="1" xfId="0" applyNumberFormat="1" applyFont="1" applyFill="1" applyBorder="1" applyAlignment="1">
      <alignment horizontal="right" vertical="top"/>
    </xf>
    <xf numFmtId="0" fontId="13" fillId="0" borderId="0" xfId="0" applyFont="1" applyFill="1" applyAlignment="1">
      <alignment horizontal="center"/>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wrapText="1"/>
    </xf>
    <xf numFmtId="0" fontId="6" fillId="0" borderId="1" xfId="0" applyFont="1" applyFill="1" applyBorder="1" applyAlignment="1">
      <alignment horizontal="center" vertical="top" wrapText="1"/>
    </xf>
    <xf numFmtId="0" fontId="6" fillId="0" borderId="1"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3" xfId="0" applyFont="1" applyFill="1" applyBorder="1" applyAlignment="1">
      <alignment horizontal="left" vertical="top" wrapText="1"/>
    </xf>
    <xf numFmtId="0" fontId="6" fillId="0" borderId="4" xfId="0" applyFont="1" applyFill="1" applyBorder="1" applyAlignment="1">
      <alignment horizontal="left" vertical="top" wrapText="1"/>
    </xf>
    <xf numFmtId="0" fontId="7" fillId="0" borderId="0" xfId="0" applyFont="1" applyFill="1" applyAlignment="1">
      <alignment horizontal="center" vertical="center" wrapText="1"/>
    </xf>
    <xf numFmtId="0" fontId="3" fillId="0" borderId="0" xfId="0" applyFont="1" applyFill="1" applyAlignment="1">
      <alignment horizontal="center" vertical="center"/>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8" fillId="0" borderId="1" xfId="0" applyFont="1" applyFill="1" applyBorder="1" applyAlignment="1">
      <alignment horizontal="center" vertical="top" wrapText="1"/>
    </xf>
    <xf numFmtId="0" fontId="8" fillId="0" borderId="1" xfId="0" applyFont="1" applyFill="1" applyBorder="1" applyAlignment="1">
      <alignment horizontal="left" vertical="top" wrapText="1"/>
    </xf>
    <xf numFmtId="0" fontId="14" fillId="0" borderId="0" xfId="0" applyFont="1" applyFill="1" applyAlignment="1">
      <alignment horizontal="left" wrapText="1"/>
    </xf>
    <xf numFmtId="0" fontId="14" fillId="0" borderId="5" xfId="0" applyFont="1" applyFill="1" applyBorder="1" applyAlignment="1">
      <alignment horizontal="left" wrapText="1"/>
    </xf>
    <xf numFmtId="0" fontId="9" fillId="0" borderId="2" xfId="0" applyFont="1" applyFill="1" applyBorder="1" applyAlignment="1">
      <alignment horizontal="center" vertical="top" wrapText="1"/>
    </xf>
    <xf numFmtId="0" fontId="1" fillId="0" borderId="3" xfId="0" applyFont="1" applyFill="1" applyBorder="1" applyAlignment="1">
      <alignment horizontal="center" vertical="top" wrapText="1"/>
    </xf>
    <xf numFmtId="0" fontId="1" fillId="0" borderId="4" xfId="0" applyFont="1" applyFill="1" applyBorder="1" applyAlignment="1">
      <alignment horizontal="center" vertical="top" wrapText="1"/>
    </xf>
    <xf numFmtId="0" fontId="6" fillId="0" borderId="1" xfId="0" applyFont="1" applyFill="1" applyBorder="1" applyAlignment="1">
      <alignment vertical="top" wrapText="1"/>
    </xf>
    <xf numFmtId="0" fontId="2" fillId="0" borderId="1" xfId="0" applyFont="1" applyFill="1" applyBorder="1" applyAlignment="1">
      <alignment vertical="top" wrapText="1"/>
    </xf>
    <xf numFmtId="0" fontId="2" fillId="0" borderId="3" xfId="0" applyFont="1" applyFill="1" applyBorder="1" applyAlignment="1">
      <alignment horizontal="left" vertical="top" wrapText="1"/>
    </xf>
    <xf numFmtId="0" fontId="2" fillId="0" borderId="4" xfId="0" applyFont="1" applyFill="1" applyBorder="1" applyAlignment="1">
      <alignment horizontal="left" vertical="top" wrapText="1"/>
    </xf>
    <xf numFmtId="0" fontId="7" fillId="0" borderId="1" xfId="0" applyFont="1" applyFill="1" applyBorder="1" applyAlignment="1">
      <alignment horizontal="center" vertical="top" wrapText="1"/>
    </xf>
    <xf numFmtId="0" fontId="7" fillId="0" borderId="1" xfId="0" applyFont="1" applyFill="1" applyBorder="1" applyAlignment="1">
      <alignment horizontal="left" vertical="top" wrapText="1"/>
    </xf>
    <xf numFmtId="0" fontId="6" fillId="0" borderId="2"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4" xfId="0" applyFont="1" applyFill="1" applyBorder="1" applyAlignment="1">
      <alignment horizontal="center" vertical="top" wrapText="1"/>
    </xf>
    <xf numFmtId="0" fontId="2" fillId="0" borderId="2" xfId="0" applyFont="1" applyFill="1" applyBorder="1" applyAlignment="1">
      <alignment horizontal="left" vertical="top" wrapText="1"/>
    </xf>
    <xf numFmtId="0" fontId="0" fillId="0" borderId="1" xfId="0" applyFill="1" applyBorder="1" applyAlignment="1">
      <alignment vertical="top" wrapText="1"/>
    </xf>
    <xf numFmtId="0" fontId="0" fillId="0" borderId="1" xfId="0" applyFill="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587582</xdr:colOff>
      <xdr:row>1798</xdr:row>
      <xdr:rowOff>24740</xdr:rowOff>
    </xdr:from>
    <xdr:to>
      <xdr:col>4</xdr:col>
      <xdr:colOff>1264350</xdr:colOff>
      <xdr:row>1801</xdr:row>
      <xdr:rowOff>175730</xdr:rowOff>
    </xdr:to>
    <xdr:pic>
      <xdr:nvPicPr>
        <xdr:cNvPr id="2" name="Рисунок 1" descr="C:\Users\economy42\Downloads\signature.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97338" y="520819578"/>
          <a:ext cx="2012743" cy="726201"/>
        </a:xfrm>
        <a:prstGeom prst="rect">
          <a:avLst/>
        </a:prstGeom>
        <a:noFill/>
        <a:ln>
          <a:noFill/>
        </a:ln>
      </xdr:spPr>
    </xdr:pic>
    <xdr:clientData/>
  </xdr:twoCellAnchor>
</xdr:wsDr>
</file>

<file path=xl/theme/theme1.xml><?xml version="1.0" encoding="utf-8"?>
<a:theme xmlns:a="http://schemas.openxmlformats.org/drawingml/2006/main" name="Theme Office">
  <a:themeElements>
    <a:clrScheme name="Standard">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Cambria"/>
        <a:ea typeface="Arial"/>
        <a:cs typeface="Arial"/>
      </a:majorFont>
      <a:minorFont>
        <a:latin typeface="Calibri"/>
        <a:ea typeface="Arial"/>
        <a:cs typeface="Arial"/>
      </a:minorFont>
    </a:fontScheme>
    <a:fmtScheme name="Standard">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1804"/>
  <sheetViews>
    <sheetView tabSelected="1" zoomScale="154" zoomScaleNormal="154" workbookViewId="0">
      <selection activeCell="C1800" sqref="C1800"/>
    </sheetView>
  </sheetViews>
  <sheetFormatPr defaultColWidth="8.85546875" defaultRowHeight="15" customHeight="1" x14ac:dyDescent="0.25"/>
  <cols>
    <col min="1" max="1" width="26.7109375" style="1" customWidth="1"/>
    <col min="2" max="2" width="43.5703125" style="1" customWidth="1"/>
    <col min="3" max="3" width="31.85546875" style="1" customWidth="1"/>
    <col min="4" max="4" width="20" style="1" customWidth="1"/>
    <col min="5" max="5" width="20.140625" style="1" customWidth="1"/>
    <col min="6" max="6" width="17.85546875" style="1" customWidth="1"/>
    <col min="7" max="7" width="14.5703125" style="1" customWidth="1"/>
    <col min="8" max="8" width="11" style="1" customWidth="1"/>
    <col min="9" max="257" width="8.85546875" style="1" customWidth="1"/>
  </cols>
  <sheetData>
    <row r="1" spans="1:7" ht="18.75" x14ac:dyDescent="0.3">
      <c r="A1" s="11"/>
      <c r="B1" s="11"/>
      <c r="C1" s="11"/>
      <c r="D1" s="11"/>
      <c r="E1" s="12" t="s">
        <v>264</v>
      </c>
    </row>
    <row r="2" spans="1:7" ht="18.75" customHeight="1" x14ac:dyDescent="0.3">
      <c r="A2" s="11"/>
      <c r="B2" s="11"/>
      <c r="C2" s="11"/>
      <c r="D2" s="13"/>
      <c r="E2" s="14" t="s">
        <v>342</v>
      </c>
    </row>
    <row r="3" spans="1:7" ht="91.5" customHeight="1" x14ac:dyDescent="0.25">
      <c r="A3" s="41" t="s">
        <v>265</v>
      </c>
      <c r="B3" s="42"/>
      <c r="C3" s="42"/>
      <c r="D3" s="42"/>
      <c r="E3" s="42"/>
    </row>
    <row r="4" spans="1:7" x14ac:dyDescent="0.25">
      <c r="A4" s="43" t="s">
        <v>0</v>
      </c>
      <c r="B4" s="43" t="s">
        <v>8</v>
      </c>
      <c r="C4" s="43" t="s">
        <v>1</v>
      </c>
      <c r="D4" s="45" t="s">
        <v>262</v>
      </c>
      <c r="E4" s="45" t="s">
        <v>263</v>
      </c>
    </row>
    <row r="5" spans="1:7" ht="64.5" customHeight="1" x14ac:dyDescent="0.25">
      <c r="A5" s="43"/>
      <c r="B5" s="43"/>
      <c r="C5" s="44"/>
      <c r="D5" s="44"/>
      <c r="E5" s="44"/>
    </row>
    <row r="6" spans="1:7" x14ac:dyDescent="0.25">
      <c r="A6" s="15">
        <v>1</v>
      </c>
      <c r="B6" s="15">
        <v>2</v>
      </c>
      <c r="C6" s="15">
        <v>3</v>
      </c>
      <c r="D6" s="15">
        <v>4</v>
      </c>
      <c r="E6" s="15">
        <v>5</v>
      </c>
    </row>
    <row r="7" spans="1:7" ht="34.5" customHeight="1" x14ac:dyDescent="0.25">
      <c r="A7" s="57" t="s">
        <v>56</v>
      </c>
      <c r="B7" s="58" t="s">
        <v>55</v>
      </c>
      <c r="C7" s="16" t="s">
        <v>2</v>
      </c>
      <c r="D7" s="17">
        <f>D8+D9+D10+D11+D12+D13</f>
        <v>158288342.21999997</v>
      </c>
      <c r="E7" s="17">
        <f>E8+E9+E10+E11+E12+E13</f>
        <v>151979602.81999999</v>
      </c>
      <c r="F7" s="5"/>
      <c r="G7" s="5"/>
    </row>
    <row r="8" spans="1:7" ht="24.75" customHeight="1" x14ac:dyDescent="0.3">
      <c r="A8" s="57"/>
      <c r="B8" s="58"/>
      <c r="C8" s="16" t="s">
        <v>3</v>
      </c>
      <c r="D8" s="18">
        <v>16147895.92</v>
      </c>
      <c r="E8" s="19">
        <v>16026173.380000001</v>
      </c>
      <c r="F8" s="8"/>
      <c r="G8" s="9"/>
    </row>
    <row r="9" spans="1:7" ht="56.25" x14ac:dyDescent="0.3">
      <c r="A9" s="57"/>
      <c r="B9" s="58"/>
      <c r="C9" s="16" t="s">
        <v>128</v>
      </c>
      <c r="D9" s="18">
        <v>102920866.48999999</v>
      </c>
      <c r="E9" s="18">
        <v>96577985.560000002</v>
      </c>
      <c r="F9" s="8"/>
      <c r="G9" s="8"/>
    </row>
    <row r="10" spans="1:7" ht="30.75" customHeight="1" x14ac:dyDescent="0.25">
      <c r="A10" s="57"/>
      <c r="B10" s="58"/>
      <c r="C10" s="16" t="s">
        <v>5</v>
      </c>
      <c r="D10" s="17">
        <f>D17+D73+D165+D243+D261+D285+D327+D357+D537+D648+D798+D846+D888+D1008+D661056+D1152+D1236+D1320+D1434+D1482+D1542+D1590+D1728+D1746</f>
        <v>1517855.7</v>
      </c>
      <c r="E10" s="17">
        <f>E17+E73+E165+E243+E261+E285+E327+E357+E537+E648+E798+E846+E888+E1008+E1056+E1152+E1236+E1320+E1434+E1482+E1542+E1590+E1728+E1746</f>
        <v>1435716.9999999998</v>
      </c>
      <c r="F10" s="5"/>
      <c r="G10" s="5"/>
    </row>
    <row r="11" spans="1:7" ht="75" x14ac:dyDescent="0.25">
      <c r="A11" s="57"/>
      <c r="B11" s="58"/>
      <c r="C11" s="16" t="s">
        <v>6</v>
      </c>
      <c r="D11" s="17">
        <v>25408373.899999999</v>
      </c>
      <c r="E11" s="17">
        <f>E358</f>
        <v>25338981.300000001</v>
      </c>
    </row>
    <row r="12" spans="1:7" ht="37.5" x14ac:dyDescent="0.25">
      <c r="A12" s="57"/>
      <c r="B12" s="58"/>
      <c r="C12" s="16" t="s">
        <v>247</v>
      </c>
      <c r="D12" s="17">
        <v>371968.67</v>
      </c>
      <c r="E12" s="17">
        <v>371968.67</v>
      </c>
      <c r="F12" s="2"/>
    </row>
    <row r="13" spans="1:7" ht="57.75" customHeight="1" x14ac:dyDescent="0.25">
      <c r="A13" s="57"/>
      <c r="B13" s="58"/>
      <c r="C13" s="16" t="s">
        <v>246</v>
      </c>
      <c r="D13" s="17">
        <f>D20+D76+D167+D245+D263+D287+D329+D359+D539+D650+D800+D848+D890+D1010+D1058+D1154+D1238+D1322+D1436+D1484+D1544+D1592+D1730+D1748</f>
        <v>11921381.539999999</v>
      </c>
      <c r="E13" s="17">
        <f>E20+E76+E167+E245+E263+E287+E329+E359+E539+E650+E800+E848+E890+E1010+E1058+E1154+E1238+E1322+E1436+E1484+E1544+E1592+E1730+E1748</f>
        <v>12228776.909999998</v>
      </c>
      <c r="F13" s="4"/>
      <c r="G13" s="4"/>
    </row>
    <row r="14" spans="1:7" ht="24" customHeight="1" x14ac:dyDescent="0.25">
      <c r="A14" s="46" t="s">
        <v>31</v>
      </c>
      <c r="B14" s="47" t="s">
        <v>9</v>
      </c>
      <c r="C14" s="20" t="s">
        <v>2</v>
      </c>
      <c r="D14" s="21">
        <f>D15+D16+D17+D19+D20</f>
        <v>5281625.21</v>
      </c>
      <c r="E14" s="21">
        <f>E15+E16+E17+E19+E20</f>
        <v>3547030.52</v>
      </c>
    </row>
    <row r="15" spans="1:7" x14ac:dyDescent="0.25">
      <c r="A15" s="46"/>
      <c r="B15" s="47"/>
      <c r="C15" s="20" t="s">
        <v>3</v>
      </c>
      <c r="D15" s="21">
        <v>595183.9</v>
      </c>
      <c r="E15" s="21">
        <v>595183.9</v>
      </c>
    </row>
    <row r="16" spans="1:7" ht="28.5" x14ac:dyDescent="0.25">
      <c r="A16" s="46"/>
      <c r="B16" s="47"/>
      <c r="C16" s="20" t="s">
        <v>128</v>
      </c>
      <c r="D16" s="21">
        <v>4021338.39</v>
      </c>
      <c r="E16" s="21">
        <v>2523085.83</v>
      </c>
    </row>
    <row r="17" spans="1:9" ht="18.75" customHeight="1" x14ac:dyDescent="0.25">
      <c r="A17" s="46"/>
      <c r="B17" s="47"/>
      <c r="C17" s="20" t="s">
        <v>5</v>
      </c>
      <c r="D17" s="21">
        <v>69907.100000000006</v>
      </c>
      <c r="E17" s="21">
        <v>747.1</v>
      </c>
    </row>
    <row r="18" spans="1:9" ht="57" x14ac:dyDescent="0.25">
      <c r="A18" s="46"/>
      <c r="B18" s="47"/>
      <c r="C18" s="20" t="s">
        <v>6</v>
      </c>
      <c r="D18" s="21"/>
      <c r="E18" s="21"/>
    </row>
    <row r="19" spans="1:9" ht="28.5" x14ac:dyDescent="0.4">
      <c r="A19" s="46"/>
      <c r="B19" s="47"/>
      <c r="C19" s="20" t="s">
        <v>247</v>
      </c>
      <c r="D19" s="21">
        <v>140235.38</v>
      </c>
      <c r="E19" s="21">
        <v>140235.38</v>
      </c>
      <c r="F19" s="5"/>
      <c r="G19" s="5"/>
      <c r="H19" s="4"/>
      <c r="I19" s="7"/>
    </row>
    <row r="20" spans="1:9" ht="24" customHeight="1" x14ac:dyDescent="0.25">
      <c r="A20" s="46"/>
      <c r="B20" s="47"/>
      <c r="C20" s="20" t="s">
        <v>7</v>
      </c>
      <c r="D20" s="21">
        <v>454960.44</v>
      </c>
      <c r="E20" s="21">
        <v>287778.31</v>
      </c>
    </row>
    <row r="21" spans="1:9" x14ac:dyDescent="0.25">
      <c r="A21" s="50" t="s">
        <v>322</v>
      </c>
      <c r="B21" s="37" t="s">
        <v>270</v>
      </c>
      <c r="C21" s="22" t="s">
        <v>2</v>
      </c>
      <c r="D21" s="23">
        <f>D22+D23+D24+D25+D26</f>
        <v>1063792.95</v>
      </c>
      <c r="E21" s="24">
        <f>E22+E23+E24+E25+E26</f>
        <v>604472.97</v>
      </c>
    </row>
    <row r="22" spans="1:9" x14ac:dyDescent="0.25">
      <c r="A22" s="51"/>
      <c r="B22" s="34"/>
      <c r="C22" s="22" t="s">
        <v>3</v>
      </c>
      <c r="D22" s="23">
        <v>595183.9</v>
      </c>
      <c r="E22" s="24">
        <v>595183.9</v>
      </c>
    </row>
    <row r="23" spans="1:9" ht="30" x14ac:dyDescent="0.25">
      <c r="A23" s="51"/>
      <c r="B23" s="34"/>
      <c r="C23" s="25" t="s">
        <v>128</v>
      </c>
      <c r="D23" s="23">
        <v>409726.65</v>
      </c>
      <c r="E23" s="24">
        <v>9289.07</v>
      </c>
    </row>
    <row r="24" spans="1:9" x14ac:dyDescent="0.25">
      <c r="A24" s="51"/>
      <c r="B24" s="34"/>
      <c r="C24" s="22" t="s">
        <v>5</v>
      </c>
      <c r="D24" s="24"/>
      <c r="E24" s="24"/>
    </row>
    <row r="25" spans="1:9" ht="45" x14ac:dyDescent="0.25">
      <c r="A25" s="51"/>
      <c r="B25" s="34"/>
      <c r="C25" s="22" t="s">
        <v>6</v>
      </c>
      <c r="D25" s="24"/>
      <c r="E25" s="24"/>
    </row>
    <row r="26" spans="1:9" x14ac:dyDescent="0.25">
      <c r="A26" s="52"/>
      <c r="B26" s="34"/>
      <c r="C26" s="22" t="s">
        <v>7</v>
      </c>
      <c r="D26" s="24">
        <v>58882.400000000001</v>
      </c>
      <c r="E26" s="23">
        <v>0</v>
      </c>
    </row>
    <row r="27" spans="1:9" ht="15" customHeight="1" x14ac:dyDescent="0.25">
      <c r="A27" s="36" t="s">
        <v>70</v>
      </c>
      <c r="B27" s="37" t="s">
        <v>271</v>
      </c>
      <c r="C27" s="22" t="s">
        <v>2</v>
      </c>
      <c r="D27" s="24">
        <f>D28+D29+D30+D31+D32+D33</f>
        <v>891865.29</v>
      </c>
      <c r="E27" s="24">
        <f>E28+E29+E30+E31+E32+E33</f>
        <v>843202.95</v>
      </c>
    </row>
    <row r="28" spans="1:9" x14ac:dyDescent="0.25">
      <c r="A28" s="36"/>
      <c r="B28" s="37"/>
      <c r="C28" s="22" t="s">
        <v>3</v>
      </c>
      <c r="D28" s="24"/>
      <c r="E28" s="23"/>
    </row>
    <row r="29" spans="1:9" ht="30" x14ac:dyDescent="0.25">
      <c r="A29" s="36"/>
      <c r="B29" s="37"/>
      <c r="C29" s="25" t="s">
        <v>128</v>
      </c>
      <c r="D29" s="24">
        <v>738934.91</v>
      </c>
      <c r="E29" s="23">
        <v>702967.57</v>
      </c>
    </row>
    <row r="30" spans="1:9" x14ac:dyDescent="0.25">
      <c r="A30" s="36"/>
      <c r="B30" s="37"/>
      <c r="C30" s="22" t="s">
        <v>5</v>
      </c>
      <c r="D30" s="24"/>
      <c r="E30" s="23"/>
    </row>
    <row r="31" spans="1:9" ht="45" x14ac:dyDescent="0.25">
      <c r="A31" s="36"/>
      <c r="B31" s="37"/>
      <c r="C31" s="22" t="s">
        <v>6</v>
      </c>
      <c r="D31" s="24"/>
      <c r="E31" s="23"/>
    </row>
    <row r="32" spans="1:9" ht="33.75" customHeight="1" x14ac:dyDescent="0.25">
      <c r="A32" s="36"/>
      <c r="B32" s="37"/>
      <c r="C32" s="25" t="s">
        <v>247</v>
      </c>
      <c r="D32" s="24">
        <v>140235.38</v>
      </c>
      <c r="E32" s="23">
        <v>140235.38</v>
      </c>
    </row>
    <row r="33" spans="1:5" x14ac:dyDescent="0.25">
      <c r="A33" s="36"/>
      <c r="B33" s="37"/>
      <c r="C33" s="22" t="s">
        <v>7</v>
      </c>
      <c r="D33" s="24">
        <v>12695</v>
      </c>
      <c r="E33" s="24">
        <v>0</v>
      </c>
    </row>
    <row r="34" spans="1:5" x14ac:dyDescent="0.25">
      <c r="A34" s="36" t="s">
        <v>70</v>
      </c>
      <c r="B34" s="37" t="s">
        <v>71</v>
      </c>
      <c r="C34" s="22" t="s">
        <v>2</v>
      </c>
      <c r="D34" s="24">
        <f>D35+D36+D37+D38+D39</f>
        <v>13343.94</v>
      </c>
      <c r="E34" s="24">
        <f>E35+E36+E37+E38+E39</f>
        <v>3300</v>
      </c>
    </row>
    <row r="35" spans="1:5" x14ac:dyDescent="0.25">
      <c r="A35" s="36"/>
      <c r="B35" s="34"/>
      <c r="C35" s="22" t="s">
        <v>3</v>
      </c>
      <c r="D35" s="24"/>
      <c r="E35" s="24"/>
    </row>
    <row r="36" spans="1:5" ht="30" x14ac:dyDescent="0.25">
      <c r="A36" s="36"/>
      <c r="B36" s="34"/>
      <c r="C36" s="25" t="s">
        <v>128</v>
      </c>
      <c r="D36" s="24">
        <v>13343.94</v>
      </c>
      <c r="E36" s="24">
        <v>3300</v>
      </c>
    </row>
    <row r="37" spans="1:5" x14ac:dyDescent="0.25">
      <c r="A37" s="36"/>
      <c r="B37" s="34"/>
      <c r="C37" s="22" t="s">
        <v>5</v>
      </c>
      <c r="D37" s="24"/>
      <c r="E37" s="24"/>
    </row>
    <row r="38" spans="1:5" ht="45" x14ac:dyDescent="0.25">
      <c r="A38" s="36"/>
      <c r="B38" s="34"/>
      <c r="C38" s="22" t="s">
        <v>6</v>
      </c>
      <c r="D38" s="24"/>
      <c r="E38" s="24"/>
    </row>
    <row r="39" spans="1:5" x14ac:dyDescent="0.25">
      <c r="A39" s="36"/>
      <c r="B39" s="34"/>
      <c r="C39" s="22" t="s">
        <v>7</v>
      </c>
      <c r="D39" s="24"/>
      <c r="E39" s="24"/>
    </row>
    <row r="40" spans="1:5" x14ac:dyDescent="0.25">
      <c r="A40" s="36" t="s">
        <v>70</v>
      </c>
      <c r="B40" s="37" t="s">
        <v>72</v>
      </c>
      <c r="C40" s="22" t="s">
        <v>2</v>
      </c>
      <c r="D40" s="24">
        <f>D41+D42+D43+D44+D45</f>
        <v>2355751.4700000002</v>
      </c>
      <c r="E40" s="24">
        <f>E41+E42+E43++E45</f>
        <v>1304138.7100000002</v>
      </c>
    </row>
    <row r="41" spans="1:5" x14ac:dyDescent="0.25">
      <c r="A41" s="36"/>
      <c r="B41" s="34"/>
      <c r="C41" s="22" t="s">
        <v>3</v>
      </c>
      <c r="D41" s="24"/>
      <c r="E41" s="23"/>
    </row>
    <row r="42" spans="1:5" ht="30" x14ac:dyDescent="0.25">
      <c r="A42" s="36"/>
      <c r="B42" s="34"/>
      <c r="C42" s="25" t="s">
        <v>128</v>
      </c>
      <c r="D42" s="24">
        <v>2355010.37</v>
      </c>
      <c r="E42" s="24">
        <v>1303391.6100000001</v>
      </c>
    </row>
    <row r="43" spans="1:5" x14ac:dyDescent="0.25">
      <c r="A43" s="36"/>
      <c r="B43" s="34"/>
      <c r="C43" s="25" t="s">
        <v>5</v>
      </c>
      <c r="D43" s="24">
        <v>741.1</v>
      </c>
      <c r="E43" s="23">
        <v>747.1</v>
      </c>
    </row>
    <row r="44" spans="1:5" ht="45" x14ac:dyDescent="0.25">
      <c r="A44" s="36"/>
      <c r="B44" s="34"/>
      <c r="C44" s="22" t="s">
        <v>6</v>
      </c>
      <c r="D44" s="24"/>
      <c r="E44" s="24"/>
    </row>
    <row r="45" spans="1:5" x14ac:dyDescent="0.25">
      <c r="A45" s="36"/>
      <c r="B45" s="34"/>
      <c r="C45" s="22" t="s">
        <v>7</v>
      </c>
      <c r="D45" s="24"/>
      <c r="E45" s="24"/>
    </row>
    <row r="46" spans="1:5" x14ac:dyDescent="0.25">
      <c r="A46" s="36" t="s">
        <v>60</v>
      </c>
      <c r="B46" s="37" t="s">
        <v>73</v>
      </c>
      <c r="C46" s="22" t="s">
        <v>2</v>
      </c>
      <c r="D46" s="24">
        <f>D47+D48+D49+D50+D51</f>
        <v>603122.51</v>
      </c>
      <c r="E46" s="24">
        <f>E47+E48+E49+E50+E503</f>
        <v>504137.58</v>
      </c>
    </row>
    <row r="47" spans="1:5" x14ac:dyDescent="0.25">
      <c r="A47" s="35"/>
      <c r="B47" s="34"/>
      <c r="C47" s="22" t="s">
        <v>3</v>
      </c>
      <c r="D47" s="24"/>
      <c r="E47" s="24"/>
    </row>
    <row r="48" spans="1:5" ht="30" x14ac:dyDescent="0.25">
      <c r="A48" s="35"/>
      <c r="B48" s="34"/>
      <c r="C48" s="25" t="s">
        <v>128</v>
      </c>
      <c r="D48" s="24">
        <v>504322.51</v>
      </c>
      <c r="E48" s="24">
        <v>504137.58</v>
      </c>
    </row>
    <row r="49" spans="1:5" x14ac:dyDescent="0.25">
      <c r="A49" s="35"/>
      <c r="B49" s="34"/>
      <c r="C49" s="25" t="s">
        <v>5</v>
      </c>
      <c r="D49" s="24">
        <v>69160</v>
      </c>
      <c r="E49" s="23">
        <v>0</v>
      </c>
    </row>
    <row r="50" spans="1:5" ht="45" x14ac:dyDescent="0.25">
      <c r="A50" s="35"/>
      <c r="B50" s="34"/>
      <c r="C50" s="22" t="s">
        <v>6</v>
      </c>
      <c r="D50" s="24"/>
      <c r="E50" s="24"/>
    </row>
    <row r="51" spans="1:5" x14ac:dyDescent="0.25">
      <c r="A51" s="35"/>
      <c r="B51" s="34"/>
      <c r="C51" s="22" t="s">
        <v>7</v>
      </c>
      <c r="D51" s="24">
        <v>29640</v>
      </c>
      <c r="E51" s="24">
        <v>0</v>
      </c>
    </row>
    <row r="52" spans="1:5" x14ac:dyDescent="0.25">
      <c r="A52" s="36" t="s">
        <v>60</v>
      </c>
      <c r="B52" s="37" t="s">
        <v>248</v>
      </c>
      <c r="C52" s="22" t="s">
        <v>2</v>
      </c>
      <c r="D52" s="24">
        <v>187250.8</v>
      </c>
      <c r="E52" s="24">
        <f>E57</f>
        <v>112240.49</v>
      </c>
    </row>
    <row r="53" spans="1:5" x14ac:dyDescent="0.25">
      <c r="A53" s="35"/>
      <c r="B53" s="34"/>
      <c r="C53" s="22" t="s">
        <v>3</v>
      </c>
      <c r="D53" s="24"/>
      <c r="E53" s="23"/>
    </row>
    <row r="54" spans="1:5" ht="30" x14ac:dyDescent="0.25">
      <c r="A54" s="35"/>
      <c r="B54" s="34"/>
      <c r="C54" s="25" t="s">
        <v>128</v>
      </c>
      <c r="D54" s="24"/>
      <c r="E54" s="23"/>
    </row>
    <row r="55" spans="1:5" x14ac:dyDescent="0.25">
      <c r="A55" s="35"/>
      <c r="B55" s="34"/>
      <c r="C55" s="25" t="s">
        <v>5</v>
      </c>
      <c r="D55" s="24"/>
      <c r="E55" s="23"/>
    </row>
    <row r="56" spans="1:5" ht="45" x14ac:dyDescent="0.25">
      <c r="A56" s="35"/>
      <c r="B56" s="34"/>
      <c r="C56" s="22" t="s">
        <v>6</v>
      </c>
      <c r="D56" s="24"/>
      <c r="E56" s="23"/>
    </row>
    <row r="57" spans="1:5" x14ac:dyDescent="0.25">
      <c r="A57" s="35"/>
      <c r="B57" s="34"/>
      <c r="C57" s="22" t="s">
        <v>7</v>
      </c>
      <c r="D57" s="24">
        <v>187250.8</v>
      </c>
      <c r="E57" s="24">
        <v>112240.49</v>
      </c>
    </row>
    <row r="58" spans="1:5" x14ac:dyDescent="0.25">
      <c r="A58" s="36" t="s">
        <v>60</v>
      </c>
      <c r="B58" s="37" t="s">
        <v>249</v>
      </c>
      <c r="C58" s="22" t="s">
        <v>2</v>
      </c>
      <c r="D58" s="24">
        <v>550</v>
      </c>
      <c r="E58" s="24">
        <f>E63</f>
        <v>0</v>
      </c>
    </row>
    <row r="59" spans="1:5" x14ac:dyDescent="0.25">
      <c r="A59" s="35"/>
      <c r="B59" s="34"/>
      <c r="C59" s="22" t="s">
        <v>3</v>
      </c>
      <c r="D59" s="24"/>
      <c r="E59" s="23"/>
    </row>
    <row r="60" spans="1:5" ht="30" x14ac:dyDescent="0.25">
      <c r="A60" s="35"/>
      <c r="B60" s="34"/>
      <c r="C60" s="25" t="s">
        <v>128</v>
      </c>
      <c r="D60" s="24"/>
      <c r="E60" s="23"/>
    </row>
    <row r="61" spans="1:5" x14ac:dyDescent="0.25">
      <c r="A61" s="35"/>
      <c r="B61" s="34"/>
      <c r="C61" s="25" t="s">
        <v>5</v>
      </c>
      <c r="D61" s="24"/>
      <c r="E61" s="23"/>
    </row>
    <row r="62" spans="1:5" ht="45" x14ac:dyDescent="0.25">
      <c r="A62" s="35"/>
      <c r="B62" s="34"/>
      <c r="C62" s="22" t="s">
        <v>6</v>
      </c>
      <c r="D62" s="24"/>
      <c r="E62" s="23"/>
    </row>
    <row r="63" spans="1:5" x14ac:dyDescent="0.25">
      <c r="A63" s="35"/>
      <c r="B63" s="34"/>
      <c r="C63" s="22" t="s">
        <v>7</v>
      </c>
      <c r="D63" s="24">
        <v>550</v>
      </c>
      <c r="E63" s="24">
        <v>0</v>
      </c>
    </row>
    <row r="64" spans="1:5" x14ac:dyDescent="0.25">
      <c r="A64" s="36" t="s">
        <v>60</v>
      </c>
      <c r="B64" s="37" t="s">
        <v>250</v>
      </c>
      <c r="C64" s="22" t="s">
        <v>2</v>
      </c>
      <c r="D64" s="24">
        <f>D69</f>
        <v>192524.2</v>
      </c>
      <c r="E64" s="24">
        <f>E69</f>
        <v>175537.82</v>
      </c>
    </row>
    <row r="65" spans="1:9" x14ac:dyDescent="0.25">
      <c r="A65" s="35"/>
      <c r="B65" s="34"/>
      <c r="C65" s="22" t="s">
        <v>3</v>
      </c>
      <c r="D65" s="24"/>
      <c r="E65" s="24"/>
    </row>
    <row r="66" spans="1:9" ht="30" x14ac:dyDescent="0.25">
      <c r="A66" s="35"/>
      <c r="B66" s="34"/>
      <c r="C66" s="25" t="s">
        <v>128</v>
      </c>
      <c r="D66" s="24"/>
      <c r="E66" s="24"/>
    </row>
    <row r="67" spans="1:9" x14ac:dyDescent="0.25">
      <c r="A67" s="35"/>
      <c r="B67" s="34"/>
      <c r="C67" s="25" t="s">
        <v>5</v>
      </c>
      <c r="D67" s="24"/>
      <c r="E67" s="24"/>
    </row>
    <row r="68" spans="1:9" ht="45" x14ac:dyDescent="0.25">
      <c r="A68" s="35"/>
      <c r="B68" s="34"/>
      <c r="C68" s="22" t="s">
        <v>6</v>
      </c>
      <c r="D68" s="24"/>
      <c r="E68" s="24"/>
    </row>
    <row r="69" spans="1:9" x14ac:dyDescent="0.25">
      <c r="A69" s="35"/>
      <c r="B69" s="34"/>
      <c r="C69" s="22" t="s">
        <v>7</v>
      </c>
      <c r="D69" s="24">
        <v>192524.2</v>
      </c>
      <c r="E69" s="24">
        <v>175537.82</v>
      </c>
    </row>
    <row r="70" spans="1:9" ht="21.75" customHeight="1" x14ac:dyDescent="0.25">
      <c r="A70" s="46" t="s">
        <v>32</v>
      </c>
      <c r="B70" s="47" t="s">
        <v>10</v>
      </c>
      <c r="C70" s="20" t="s">
        <v>2</v>
      </c>
      <c r="D70" s="21">
        <f>D71+D72+D73+++D76</f>
        <v>8738762.5</v>
      </c>
      <c r="E70" s="21">
        <f>E71+E72+E73+E74+E75+E76</f>
        <v>7912801.5899999999</v>
      </c>
    </row>
    <row r="71" spans="1:9" x14ac:dyDescent="0.25">
      <c r="A71" s="46"/>
      <c r="B71" s="47"/>
      <c r="C71" s="20" t="s">
        <v>3</v>
      </c>
      <c r="D71" s="21">
        <v>228474</v>
      </c>
      <c r="E71" s="21">
        <v>227758.43</v>
      </c>
    </row>
    <row r="72" spans="1:9" ht="28.5" x14ac:dyDescent="0.25">
      <c r="A72" s="46"/>
      <c r="B72" s="47"/>
      <c r="C72" s="20" t="s">
        <v>128</v>
      </c>
      <c r="D72" s="21">
        <v>5305257.0999999996</v>
      </c>
      <c r="E72" s="21">
        <v>3991561.67</v>
      </c>
    </row>
    <row r="73" spans="1:9" x14ac:dyDescent="0.25">
      <c r="A73" s="46"/>
      <c r="B73" s="47"/>
      <c r="C73" s="20" t="s">
        <v>5</v>
      </c>
      <c r="D73" s="21">
        <v>162416.4</v>
      </c>
      <c r="E73" s="21">
        <v>157862.20000000001</v>
      </c>
    </row>
    <row r="74" spans="1:9" ht="57" x14ac:dyDescent="0.25">
      <c r="A74" s="46"/>
      <c r="B74" s="47"/>
      <c r="C74" s="20" t="s">
        <v>6</v>
      </c>
      <c r="D74" s="21"/>
      <c r="E74" s="21"/>
    </row>
    <row r="75" spans="1:9" ht="28.5" x14ac:dyDescent="0.3">
      <c r="A75" s="46"/>
      <c r="B75" s="47"/>
      <c r="C75" s="20" t="s">
        <v>247</v>
      </c>
      <c r="D75" s="21">
        <v>231733.29</v>
      </c>
      <c r="E75" s="21">
        <v>231733.29</v>
      </c>
      <c r="F75" s="2"/>
      <c r="G75" s="2"/>
      <c r="I75" s="6"/>
    </row>
    <row r="76" spans="1:9" ht="30" customHeight="1" x14ac:dyDescent="0.25">
      <c r="A76" s="46"/>
      <c r="B76" s="47"/>
      <c r="C76" s="20" t="s">
        <v>7</v>
      </c>
      <c r="D76" s="21">
        <v>3042615</v>
      </c>
      <c r="E76" s="21">
        <v>3303886</v>
      </c>
    </row>
    <row r="77" spans="1:9" x14ac:dyDescent="0.25">
      <c r="A77" s="36" t="s">
        <v>322</v>
      </c>
      <c r="B77" s="34" t="s">
        <v>334</v>
      </c>
      <c r="C77" s="22" t="s">
        <v>2</v>
      </c>
      <c r="D77" s="24">
        <f>D78+D79+D80+D81+D82</f>
        <v>328902.7</v>
      </c>
      <c r="E77" s="24">
        <f>+E79+E80+E81+E82</f>
        <v>324630.91000000003</v>
      </c>
    </row>
    <row r="78" spans="1:9" x14ac:dyDescent="0.25">
      <c r="A78" s="35"/>
      <c r="B78" s="34"/>
      <c r="C78" s="22" t="s">
        <v>3</v>
      </c>
      <c r="D78" s="24"/>
      <c r="E78" s="24"/>
    </row>
    <row r="79" spans="1:9" ht="30" x14ac:dyDescent="0.25">
      <c r="A79" s="35"/>
      <c r="B79" s="34"/>
      <c r="C79" s="22" t="s">
        <v>128</v>
      </c>
      <c r="D79" s="24">
        <v>74661.91</v>
      </c>
      <c r="E79" s="24">
        <v>70390.12</v>
      </c>
    </row>
    <row r="80" spans="1:9" x14ac:dyDescent="0.25">
      <c r="A80" s="35"/>
      <c r="B80" s="34"/>
      <c r="C80" s="22" t="s">
        <v>5</v>
      </c>
      <c r="D80" s="24">
        <v>22507.5</v>
      </c>
      <c r="E80" s="24">
        <v>22507.5</v>
      </c>
    </row>
    <row r="81" spans="1:5" ht="45" x14ac:dyDescent="0.25">
      <c r="A81" s="35"/>
      <c r="B81" s="34"/>
      <c r="C81" s="22" t="s">
        <v>6</v>
      </c>
      <c r="D81" s="24"/>
      <c r="E81" s="24"/>
    </row>
    <row r="82" spans="1:5" ht="30" x14ac:dyDescent="0.25">
      <c r="A82" s="35"/>
      <c r="B82" s="34"/>
      <c r="C82" s="25" t="s">
        <v>247</v>
      </c>
      <c r="D82" s="23">
        <v>231733.29</v>
      </c>
      <c r="E82" s="23">
        <v>231733.29</v>
      </c>
    </row>
    <row r="83" spans="1:5" x14ac:dyDescent="0.25">
      <c r="A83" s="35"/>
      <c r="B83" s="34"/>
      <c r="C83" s="22" t="s">
        <v>7</v>
      </c>
      <c r="D83" s="24"/>
      <c r="E83" s="24"/>
    </row>
    <row r="84" spans="1:5" x14ac:dyDescent="0.25">
      <c r="A84" s="35" t="s">
        <v>57</v>
      </c>
      <c r="B84" s="34" t="s">
        <v>74</v>
      </c>
      <c r="C84" s="22" t="s">
        <v>2</v>
      </c>
      <c r="D84" s="24">
        <f>D85+D86+D87+D88+D89</f>
        <v>1519949.7</v>
      </c>
      <c r="E84" s="24">
        <f>E85+E86+E87+E88+E89</f>
        <v>1596014.8900000001</v>
      </c>
    </row>
    <row r="85" spans="1:5" x14ac:dyDescent="0.25">
      <c r="A85" s="35"/>
      <c r="B85" s="34"/>
      <c r="C85" s="22" t="s">
        <v>3</v>
      </c>
      <c r="D85" s="24">
        <v>118739.1</v>
      </c>
      <c r="E85" s="24">
        <v>118023.53</v>
      </c>
    </row>
    <row r="86" spans="1:5" ht="30" x14ac:dyDescent="0.25">
      <c r="A86" s="35"/>
      <c r="B86" s="34"/>
      <c r="C86" s="22" t="s">
        <v>128</v>
      </c>
      <c r="D86" s="24">
        <v>300000</v>
      </c>
      <c r="E86" s="24">
        <v>298214.56</v>
      </c>
    </row>
    <row r="87" spans="1:5" x14ac:dyDescent="0.25">
      <c r="A87" s="35"/>
      <c r="B87" s="34"/>
      <c r="C87" s="22" t="s">
        <v>5</v>
      </c>
      <c r="D87" s="24">
        <v>118595.6</v>
      </c>
      <c r="E87" s="24">
        <v>114130.5</v>
      </c>
    </row>
    <row r="88" spans="1:5" ht="45" x14ac:dyDescent="0.25">
      <c r="A88" s="35"/>
      <c r="B88" s="34"/>
      <c r="C88" s="22" t="s">
        <v>6</v>
      </c>
      <c r="D88" s="24"/>
      <c r="E88" s="24"/>
    </row>
    <row r="89" spans="1:5" x14ac:dyDescent="0.25">
      <c r="A89" s="35"/>
      <c r="B89" s="34"/>
      <c r="C89" s="22" t="s">
        <v>7</v>
      </c>
      <c r="D89" s="24">
        <v>982615</v>
      </c>
      <c r="E89" s="24">
        <v>1065646.3</v>
      </c>
    </row>
    <row r="90" spans="1:5" x14ac:dyDescent="0.25">
      <c r="A90" s="35" t="s">
        <v>57</v>
      </c>
      <c r="B90" s="34" t="s">
        <v>75</v>
      </c>
      <c r="C90" s="22" t="s">
        <v>2</v>
      </c>
      <c r="D90" s="24">
        <f>D91+D92</f>
        <v>1414080.26</v>
      </c>
      <c r="E90" s="24">
        <f>E91+E92</f>
        <v>1394360.25</v>
      </c>
    </row>
    <row r="91" spans="1:5" x14ac:dyDescent="0.25">
      <c r="A91" s="35"/>
      <c r="B91" s="34"/>
      <c r="C91" s="22" t="s">
        <v>3</v>
      </c>
      <c r="D91" s="24">
        <v>71363.399999999994</v>
      </c>
      <c r="E91" s="24">
        <v>71363.399999999994</v>
      </c>
    </row>
    <row r="92" spans="1:5" ht="30" x14ac:dyDescent="0.25">
      <c r="A92" s="35"/>
      <c r="B92" s="34"/>
      <c r="C92" s="22" t="s">
        <v>128</v>
      </c>
      <c r="D92" s="24">
        <v>1342716.86</v>
      </c>
      <c r="E92" s="24">
        <v>1322996.8500000001</v>
      </c>
    </row>
    <row r="93" spans="1:5" x14ac:dyDescent="0.25">
      <c r="A93" s="35"/>
      <c r="B93" s="34"/>
      <c r="C93" s="22" t="s">
        <v>5</v>
      </c>
      <c r="D93" s="24"/>
      <c r="E93" s="24"/>
    </row>
    <row r="94" spans="1:5" ht="45" x14ac:dyDescent="0.25">
      <c r="A94" s="35"/>
      <c r="B94" s="34"/>
      <c r="C94" s="22" t="s">
        <v>6</v>
      </c>
      <c r="D94" s="24"/>
      <c r="E94" s="24"/>
    </row>
    <row r="95" spans="1:5" x14ac:dyDescent="0.25">
      <c r="A95" s="35"/>
      <c r="B95" s="34"/>
      <c r="C95" s="22" t="s">
        <v>7</v>
      </c>
      <c r="D95" s="24"/>
      <c r="E95" s="24"/>
    </row>
    <row r="96" spans="1:5" x14ac:dyDescent="0.25">
      <c r="A96" s="35" t="s">
        <v>57</v>
      </c>
      <c r="B96" s="34" t="s">
        <v>76</v>
      </c>
      <c r="C96" s="22" t="s">
        <v>2</v>
      </c>
      <c r="D96" s="24">
        <f>D97+D98+D99+D100+D101</f>
        <v>2621607.0499999998</v>
      </c>
      <c r="E96" s="24">
        <f>E97+E98+E99+E100+E101</f>
        <v>2799668.77</v>
      </c>
    </row>
    <row r="97" spans="1:5" x14ac:dyDescent="0.25">
      <c r="A97" s="35"/>
      <c r="B97" s="34"/>
      <c r="C97" s="22" t="s">
        <v>3</v>
      </c>
      <c r="D97" s="24"/>
      <c r="E97" s="24"/>
    </row>
    <row r="98" spans="1:5" ht="30" x14ac:dyDescent="0.25">
      <c r="A98" s="35"/>
      <c r="B98" s="34"/>
      <c r="C98" s="22" t="s">
        <v>128</v>
      </c>
      <c r="D98" s="24">
        <v>540293.75</v>
      </c>
      <c r="E98" s="24">
        <v>540204.87</v>
      </c>
    </row>
    <row r="99" spans="1:5" x14ac:dyDescent="0.25">
      <c r="A99" s="35"/>
      <c r="B99" s="34"/>
      <c r="C99" s="25" t="s">
        <v>5</v>
      </c>
      <c r="D99" s="24">
        <v>21313.3</v>
      </c>
      <c r="E99" s="24">
        <v>21224.2</v>
      </c>
    </row>
    <row r="100" spans="1:5" ht="45" x14ac:dyDescent="0.25">
      <c r="A100" s="35"/>
      <c r="B100" s="34"/>
      <c r="C100" s="22" t="s">
        <v>6</v>
      </c>
      <c r="D100" s="24"/>
      <c r="E100" s="24"/>
    </row>
    <row r="101" spans="1:5" x14ac:dyDescent="0.25">
      <c r="A101" s="35"/>
      <c r="B101" s="34"/>
      <c r="C101" s="22" t="s">
        <v>7</v>
      </c>
      <c r="D101" s="24">
        <v>2060000</v>
      </c>
      <c r="E101" s="24">
        <v>2238239.7000000002</v>
      </c>
    </row>
    <row r="102" spans="1:5" x14ac:dyDescent="0.25">
      <c r="A102" s="36" t="s">
        <v>70</v>
      </c>
      <c r="B102" s="34" t="s">
        <v>77</v>
      </c>
      <c r="C102" s="22" t="s">
        <v>2</v>
      </c>
      <c r="D102" s="24">
        <v>297.99</v>
      </c>
      <c r="E102" s="24">
        <v>264.44</v>
      </c>
    </row>
    <row r="103" spans="1:5" x14ac:dyDescent="0.25">
      <c r="A103" s="35"/>
      <c r="B103" s="34"/>
      <c r="C103" s="22" t="s">
        <v>3</v>
      </c>
      <c r="D103" s="24"/>
      <c r="E103" s="24"/>
    </row>
    <row r="104" spans="1:5" ht="30" x14ac:dyDescent="0.25">
      <c r="A104" s="35"/>
      <c r="B104" s="34"/>
      <c r="C104" s="22" t="s">
        <v>128</v>
      </c>
      <c r="D104" s="24">
        <v>297.99</v>
      </c>
      <c r="E104" s="24">
        <v>264.44</v>
      </c>
    </row>
    <row r="105" spans="1:5" x14ac:dyDescent="0.25">
      <c r="A105" s="35"/>
      <c r="B105" s="34"/>
      <c r="C105" s="25" t="s">
        <v>5</v>
      </c>
      <c r="D105" s="24"/>
      <c r="E105" s="24"/>
    </row>
    <row r="106" spans="1:5" ht="45" x14ac:dyDescent="0.25">
      <c r="A106" s="35"/>
      <c r="B106" s="34"/>
      <c r="C106" s="22" t="s">
        <v>6</v>
      </c>
      <c r="D106" s="24"/>
      <c r="E106" s="24"/>
    </row>
    <row r="107" spans="1:5" x14ac:dyDescent="0.25">
      <c r="A107" s="35"/>
      <c r="B107" s="34"/>
      <c r="C107" s="22" t="s">
        <v>7</v>
      </c>
      <c r="D107" s="24"/>
      <c r="E107" s="24"/>
    </row>
    <row r="108" spans="1:5" x14ac:dyDescent="0.25">
      <c r="A108" s="36" t="s">
        <v>70</v>
      </c>
      <c r="B108" s="34" t="s">
        <v>78</v>
      </c>
      <c r="C108" s="22" t="s">
        <v>2</v>
      </c>
      <c r="D108" s="24">
        <v>1700847.38</v>
      </c>
      <c r="E108" s="24">
        <v>449170.02</v>
      </c>
    </row>
    <row r="109" spans="1:5" x14ac:dyDescent="0.25">
      <c r="A109" s="35"/>
      <c r="B109" s="34"/>
      <c r="C109" s="22" t="s">
        <v>3</v>
      </c>
      <c r="D109" s="24"/>
      <c r="E109" s="24"/>
    </row>
    <row r="110" spans="1:5" ht="30" x14ac:dyDescent="0.25">
      <c r="A110" s="35"/>
      <c r="B110" s="34"/>
      <c r="C110" s="22" t="s">
        <v>128</v>
      </c>
      <c r="D110" s="24">
        <v>1700847.38</v>
      </c>
      <c r="E110" s="24">
        <v>449170.02</v>
      </c>
    </row>
    <row r="111" spans="1:5" x14ac:dyDescent="0.25">
      <c r="A111" s="35"/>
      <c r="B111" s="34"/>
      <c r="C111" s="25" t="s">
        <v>5</v>
      </c>
      <c r="D111" s="24"/>
      <c r="E111" s="24"/>
    </row>
    <row r="112" spans="1:5" ht="45" x14ac:dyDescent="0.25">
      <c r="A112" s="35"/>
      <c r="B112" s="34"/>
      <c r="C112" s="22" t="s">
        <v>6</v>
      </c>
      <c r="D112" s="24"/>
      <c r="E112" s="24"/>
    </row>
    <row r="113" spans="1:5" x14ac:dyDescent="0.25">
      <c r="A113" s="35"/>
      <c r="B113" s="34"/>
      <c r="C113" s="22" t="s">
        <v>7</v>
      </c>
      <c r="D113" s="24"/>
      <c r="E113" s="24"/>
    </row>
    <row r="114" spans="1:5" x14ac:dyDescent="0.25">
      <c r="A114" s="36" t="s">
        <v>70</v>
      </c>
      <c r="B114" s="34" t="s">
        <v>79</v>
      </c>
      <c r="C114" s="22" t="s">
        <v>2</v>
      </c>
      <c r="D114" s="24">
        <v>35536.54</v>
      </c>
      <c r="E114" s="24">
        <v>17246.240000000002</v>
      </c>
    </row>
    <row r="115" spans="1:5" x14ac:dyDescent="0.25">
      <c r="A115" s="35"/>
      <c r="B115" s="34"/>
      <c r="C115" s="22" t="s">
        <v>3</v>
      </c>
      <c r="D115" s="24"/>
      <c r="E115" s="24"/>
    </row>
    <row r="116" spans="1:5" ht="30" x14ac:dyDescent="0.25">
      <c r="A116" s="35"/>
      <c r="B116" s="34"/>
      <c r="C116" s="22" t="s">
        <v>128</v>
      </c>
      <c r="D116" s="24">
        <v>35536.54</v>
      </c>
      <c r="E116" s="24">
        <v>17246.240000000002</v>
      </c>
    </row>
    <row r="117" spans="1:5" x14ac:dyDescent="0.25">
      <c r="A117" s="35"/>
      <c r="B117" s="34"/>
      <c r="C117" s="22" t="s">
        <v>5</v>
      </c>
      <c r="D117" s="24"/>
      <c r="E117" s="24"/>
    </row>
    <row r="118" spans="1:5" ht="45" x14ac:dyDescent="0.25">
      <c r="A118" s="35"/>
      <c r="B118" s="34"/>
      <c r="C118" s="22" t="s">
        <v>6</v>
      </c>
      <c r="D118" s="24"/>
      <c r="E118" s="24"/>
    </row>
    <row r="119" spans="1:5" x14ac:dyDescent="0.25">
      <c r="A119" s="35"/>
      <c r="B119" s="34"/>
      <c r="C119" s="22" t="s">
        <v>7</v>
      </c>
      <c r="D119" s="24"/>
      <c r="E119" s="24"/>
    </row>
    <row r="120" spans="1:5" x14ac:dyDescent="0.25">
      <c r="A120" s="36" t="s">
        <v>70</v>
      </c>
      <c r="B120" s="34" t="s">
        <v>80</v>
      </c>
      <c r="C120" s="22" t="s">
        <v>2</v>
      </c>
      <c r="D120" s="24">
        <v>18008.7</v>
      </c>
      <c r="E120" s="24">
        <v>17968.63</v>
      </c>
    </row>
    <row r="121" spans="1:5" x14ac:dyDescent="0.25">
      <c r="A121" s="35"/>
      <c r="B121" s="34"/>
      <c r="C121" s="22" t="s">
        <v>3</v>
      </c>
      <c r="D121" s="24"/>
      <c r="E121" s="24"/>
    </row>
    <row r="122" spans="1:5" ht="30" x14ac:dyDescent="0.25">
      <c r="A122" s="35"/>
      <c r="B122" s="34"/>
      <c r="C122" s="22" t="s">
        <v>128</v>
      </c>
      <c r="D122" s="24">
        <v>18008.7</v>
      </c>
      <c r="E122" s="24">
        <v>17968.63</v>
      </c>
    </row>
    <row r="123" spans="1:5" x14ac:dyDescent="0.25">
      <c r="A123" s="35"/>
      <c r="B123" s="34"/>
      <c r="C123" s="22" t="s">
        <v>5</v>
      </c>
      <c r="D123" s="24"/>
      <c r="E123" s="24"/>
    </row>
    <row r="124" spans="1:5" ht="45" x14ac:dyDescent="0.25">
      <c r="A124" s="35"/>
      <c r="B124" s="34"/>
      <c r="C124" s="22" t="s">
        <v>6</v>
      </c>
      <c r="D124" s="24"/>
      <c r="E124" s="24"/>
    </row>
    <row r="125" spans="1:5" x14ac:dyDescent="0.25">
      <c r="A125" s="35"/>
      <c r="B125" s="34"/>
      <c r="C125" s="22" t="s">
        <v>7</v>
      </c>
      <c r="D125" s="24"/>
      <c r="E125" s="24"/>
    </row>
    <row r="126" spans="1:5" x14ac:dyDescent="0.25">
      <c r="A126" s="35" t="s">
        <v>60</v>
      </c>
      <c r="B126" s="34" t="s">
        <v>81</v>
      </c>
      <c r="C126" s="22" t="s">
        <v>2</v>
      </c>
      <c r="D126" s="24">
        <v>9665.7900000000009</v>
      </c>
      <c r="E126" s="24">
        <v>4803.17</v>
      </c>
    </row>
    <row r="127" spans="1:5" x14ac:dyDescent="0.25">
      <c r="A127" s="35"/>
      <c r="B127" s="34"/>
      <c r="C127" s="22" t="s">
        <v>3</v>
      </c>
      <c r="D127" s="24"/>
      <c r="E127" s="24"/>
    </row>
    <row r="128" spans="1:5" ht="30" x14ac:dyDescent="0.25">
      <c r="A128" s="35"/>
      <c r="B128" s="34"/>
      <c r="C128" s="22" t="s">
        <v>128</v>
      </c>
      <c r="D128" s="24">
        <v>9665.7900000000009</v>
      </c>
      <c r="E128" s="24">
        <v>4803.17</v>
      </c>
    </row>
    <row r="129" spans="1:5" x14ac:dyDescent="0.25">
      <c r="A129" s="35"/>
      <c r="B129" s="34"/>
      <c r="C129" s="22" t="s">
        <v>5</v>
      </c>
      <c r="D129" s="24"/>
      <c r="E129" s="24"/>
    </row>
    <row r="130" spans="1:5" ht="45" x14ac:dyDescent="0.25">
      <c r="A130" s="35"/>
      <c r="B130" s="34"/>
      <c r="C130" s="22" t="s">
        <v>6</v>
      </c>
      <c r="D130" s="24"/>
      <c r="E130" s="24"/>
    </row>
    <row r="131" spans="1:5" x14ac:dyDescent="0.25">
      <c r="A131" s="35"/>
      <c r="B131" s="34"/>
      <c r="C131" s="22" t="s">
        <v>7</v>
      </c>
      <c r="D131" s="24"/>
      <c r="E131" s="24"/>
    </row>
    <row r="132" spans="1:5" x14ac:dyDescent="0.25">
      <c r="A132" s="35" t="s">
        <v>60</v>
      </c>
      <c r="B132" s="34" t="s">
        <v>82</v>
      </c>
      <c r="C132" s="22" t="s">
        <v>2</v>
      </c>
      <c r="D132" s="24">
        <f>D133+D134+D135+D136+D137</f>
        <v>954581.82</v>
      </c>
      <c r="E132" s="24">
        <f>E133+E134+E135+E136+E137</f>
        <v>944569.09</v>
      </c>
    </row>
    <row r="133" spans="1:5" x14ac:dyDescent="0.25">
      <c r="A133" s="35"/>
      <c r="B133" s="34"/>
      <c r="C133" s="22" t="s">
        <v>3</v>
      </c>
      <c r="D133" s="24">
        <v>38371.5</v>
      </c>
      <c r="E133" s="24">
        <v>38371.5</v>
      </c>
    </row>
    <row r="134" spans="1:5" ht="30" x14ac:dyDescent="0.25">
      <c r="A134" s="35"/>
      <c r="B134" s="34"/>
      <c r="C134" s="22" t="s">
        <v>128</v>
      </c>
      <c r="D134" s="24">
        <v>916210.32</v>
      </c>
      <c r="E134" s="24">
        <v>906197.59</v>
      </c>
    </row>
    <row r="135" spans="1:5" x14ac:dyDescent="0.25">
      <c r="A135" s="35"/>
      <c r="B135" s="34"/>
      <c r="C135" s="22" t="s">
        <v>5</v>
      </c>
      <c r="D135" s="24"/>
      <c r="E135" s="24"/>
    </row>
    <row r="136" spans="1:5" ht="45" x14ac:dyDescent="0.25">
      <c r="A136" s="35"/>
      <c r="B136" s="34"/>
      <c r="C136" s="22" t="s">
        <v>6</v>
      </c>
      <c r="D136" s="24"/>
      <c r="E136" s="24"/>
    </row>
    <row r="137" spans="1:5" x14ac:dyDescent="0.25">
      <c r="A137" s="35"/>
      <c r="B137" s="34"/>
      <c r="C137" s="22" t="s">
        <v>7</v>
      </c>
      <c r="D137" s="24"/>
      <c r="E137" s="24"/>
    </row>
    <row r="138" spans="1:5" x14ac:dyDescent="0.25">
      <c r="A138" s="35" t="s">
        <v>60</v>
      </c>
      <c r="B138" s="34" t="s">
        <v>83</v>
      </c>
      <c r="C138" s="22" t="s">
        <v>2</v>
      </c>
      <c r="D138" s="24">
        <v>192940.4</v>
      </c>
      <c r="E138" s="24">
        <v>190601.02</v>
      </c>
    </row>
    <row r="139" spans="1:5" x14ac:dyDescent="0.25">
      <c r="A139" s="35"/>
      <c r="B139" s="34"/>
      <c r="C139" s="22" t="s">
        <v>3</v>
      </c>
      <c r="D139" s="24"/>
      <c r="E139" s="24"/>
    </row>
    <row r="140" spans="1:5" ht="30" x14ac:dyDescent="0.25">
      <c r="A140" s="35"/>
      <c r="B140" s="34"/>
      <c r="C140" s="22" t="s">
        <v>128</v>
      </c>
      <c r="D140" s="24">
        <v>192940.4</v>
      </c>
      <c r="E140" s="24">
        <v>190601.02</v>
      </c>
    </row>
    <row r="141" spans="1:5" x14ac:dyDescent="0.25">
      <c r="A141" s="35"/>
      <c r="B141" s="34"/>
      <c r="C141" s="22" t="s">
        <v>5</v>
      </c>
      <c r="D141" s="24"/>
      <c r="E141" s="24"/>
    </row>
    <row r="142" spans="1:5" ht="45" x14ac:dyDescent="0.25">
      <c r="A142" s="35"/>
      <c r="B142" s="34"/>
      <c r="C142" s="22" t="s">
        <v>6</v>
      </c>
      <c r="D142" s="24"/>
      <c r="E142" s="24"/>
    </row>
    <row r="143" spans="1:5" x14ac:dyDescent="0.25">
      <c r="A143" s="35"/>
      <c r="B143" s="34"/>
      <c r="C143" s="22" t="s">
        <v>7</v>
      </c>
      <c r="D143" s="24"/>
      <c r="E143" s="24"/>
    </row>
    <row r="144" spans="1:5" x14ac:dyDescent="0.25">
      <c r="A144" s="35" t="s">
        <v>60</v>
      </c>
      <c r="B144" s="34" t="s">
        <v>84</v>
      </c>
      <c r="C144" s="22" t="s">
        <v>2</v>
      </c>
      <c r="D144" s="24">
        <v>570</v>
      </c>
      <c r="E144" s="24">
        <v>570</v>
      </c>
    </row>
    <row r="145" spans="1:5" x14ac:dyDescent="0.25">
      <c r="A145" s="35"/>
      <c r="B145" s="34"/>
      <c r="C145" s="22" t="s">
        <v>3</v>
      </c>
      <c r="D145" s="24"/>
      <c r="E145" s="24"/>
    </row>
    <row r="146" spans="1:5" ht="30" x14ac:dyDescent="0.25">
      <c r="A146" s="35"/>
      <c r="B146" s="34"/>
      <c r="C146" s="22" t="s">
        <v>128</v>
      </c>
      <c r="D146" s="24">
        <v>570</v>
      </c>
      <c r="E146" s="24">
        <v>570</v>
      </c>
    </row>
    <row r="147" spans="1:5" x14ac:dyDescent="0.25">
      <c r="A147" s="35"/>
      <c r="B147" s="34"/>
      <c r="C147" s="22" t="s">
        <v>5</v>
      </c>
      <c r="D147" s="24"/>
      <c r="E147" s="24"/>
    </row>
    <row r="148" spans="1:5" ht="45" x14ac:dyDescent="0.25">
      <c r="A148" s="35"/>
      <c r="B148" s="34"/>
      <c r="C148" s="22" t="s">
        <v>6</v>
      </c>
      <c r="D148" s="24"/>
      <c r="E148" s="24"/>
    </row>
    <row r="149" spans="1:5" x14ac:dyDescent="0.25">
      <c r="A149" s="35"/>
      <c r="B149" s="34"/>
      <c r="C149" s="22" t="s">
        <v>7</v>
      </c>
      <c r="D149" s="24"/>
      <c r="E149" s="24"/>
    </row>
    <row r="150" spans="1:5" x14ac:dyDescent="0.25">
      <c r="A150" s="35" t="s">
        <v>60</v>
      </c>
      <c r="B150" s="34" t="s">
        <v>85</v>
      </c>
      <c r="C150" s="22" t="s">
        <v>2</v>
      </c>
      <c r="D150" s="24">
        <v>173507.47</v>
      </c>
      <c r="E150" s="24">
        <v>172934.36</v>
      </c>
    </row>
    <row r="151" spans="1:5" x14ac:dyDescent="0.25">
      <c r="A151" s="35"/>
      <c r="B151" s="34"/>
      <c r="C151" s="22" t="s">
        <v>3</v>
      </c>
      <c r="D151" s="24"/>
      <c r="E151" s="24"/>
    </row>
    <row r="152" spans="1:5" ht="30" x14ac:dyDescent="0.25">
      <c r="A152" s="35"/>
      <c r="B152" s="34"/>
      <c r="C152" s="22" t="s">
        <v>128</v>
      </c>
      <c r="D152" s="24">
        <v>173507.47</v>
      </c>
      <c r="E152" s="24">
        <v>172934.36</v>
      </c>
    </row>
    <row r="153" spans="1:5" x14ac:dyDescent="0.25">
      <c r="A153" s="35"/>
      <c r="B153" s="34"/>
      <c r="C153" s="22" t="s">
        <v>5</v>
      </c>
      <c r="D153" s="24"/>
      <c r="E153" s="24"/>
    </row>
    <row r="154" spans="1:5" ht="45" x14ac:dyDescent="0.25">
      <c r="A154" s="35"/>
      <c r="B154" s="34"/>
      <c r="C154" s="22" t="s">
        <v>6</v>
      </c>
      <c r="D154" s="24"/>
      <c r="E154" s="24"/>
    </row>
    <row r="155" spans="1:5" x14ac:dyDescent="0.25">
      <c r="A155" s="35"/>
      <c r="B155" s="34"/>
      <c r="C155" s="22" t="s">
        <v>7</v>
      </c>
      <c r="D155" s="24"/>
      <c r="E155" s="24"/>
    </row>
    <row r="156" spans="1:5" x14ac:dyDescent="0.25">
      <c r="A156" s="36" t="s">
        <v>322</v>
      </c>
      <c r="B156" s="34" t="s">
        <v>272</v>
      </c>
      <c r="C156" s="22" t="s">
        <v>2</v>
      </c>
      <c r="D156" s="24">
        <v>0</v>
      </c>
      <c r="E156" s="24">
        <v>0</v>
      </c>
    </row>
    <row r="157" spans="1:5" x14ac:dyDescent="0.25">
      <c r="A157" s="35"/>
      <c r="B157" s="34"/>
      <c r="C157" s="22" t="s">
        <v>3</v>
      </c>
      <c r="D157" s="24"/>
      <c r="E157" s="24"/>
    </row>
    <row r="158" spans="1:5" ht="30" x14ac:dyDescent="0.25">
      <c r="A158" s="35"/>
      <c r="B158" s="34"/>
      <c r="C158" s="22" t="s">
        <v>128</v>
      </c>
      <c r="D158" s="24">
        <v>0</v>
      </c>
      <c r="E158" s="24">
        <v>0</v>
      </c>
    </row>
    <row r="159" spans="1:5" x14ac:dyDescent="0.25">
      <c r="A159" s="35"/>
      <c r="B159" s="34"/>
      <c r="C159" s="22" t="s">
        <v>5</v>
      </c>
      <c r="D159" s="24"/>
      <c r="E159" s="24"/>
    </row>
    <row r="160" spans="1:5" ht="45" x14ac:dyDescent="0.25">
      <c r="A160" s="35"/>
      <c r="B160" s="34"/>
      <c r="C160" s="22" t="s">
        <v>6</v>
      </c>
      <c r="D160" s="24"/>
      <c r="E160" s="24"/>
    </row>
    <row r="161" spans="1:5" x14ac:dyDescent="0.25">
      <c r="A161" s="35"/>
      <c r="B161" s="34"/>
      <c r="C161" s="22" t="s">
        <v>7</v>
      </c>
      <c r="D161" s="24"/>
      <c r="E161" s="24"/>
    </row>
    <row r="162" spans="1:5" x14ac:dyDescent="0.25">
      <c r="A162" s="46" t="s">
        <v>33</v>
      </c>
      <c r="B162" s="47" t="s">
        <v>11</v>
      </c>
      <c r="C162" s="20" t="s">
        <v>2</v>
      </c>
      <c r="D162" s="21">
        <f>D163+D164+D165+D166+D167</f>
        <v>80249.540000000008</v>
      </c>
      <c r="E162" s="21">
        <f>E163+E164+E165+E166+E167</f>
        <v>79922.19</v>
      </c>
    </row>
    <row r="163" spans="1:5" x14ac:dyDescent="0.25">
      <c r="A163" s="46"/>
      <c r="B163" s="47"/>
      <c r="C163" s="20" t="s">
        <v>3</v>
      </c>
      <c r="D163" s="21">
        <v>0</v>
      </c>
      <c r="E163" s="21">
        <v>0</v>
      </c>
    </row>
    <row r="164" spans="1:5" ht="28.5" x14ac:dyDescent="0.25">
      <c r="A164" s="46"/>
      <c r="B164" s="47"/>
      <c r="C164" s="20" t="s">
        <v>128</v>
      </c>
      <c r="D164" s="21">
        <v>49709.14</v>
      </c>
      <c r="E164" s="21">
        <v>49627.99</v>
      </c>
    </row>
    <row r="165" spans="1:5" x14ac:dyDescent="0.25">
      <c r="A165" s="46"/>
      <c r="B165" s="47"/>
      <c r="C165" s="20" t="s">
        <v>5</v>
      </c>
      <c r="D165" s="21">
        <v>30040.400000000001</v>
      </c>
      <c r="E165" s="21">
        <v>29794.2</v>
      </c>
    </row>
    <row r="166" spans="1:5" ht="57" x14ac:dyDescent="0.25">
      <c r="A166" s="46"/>
      <c r="B166" s="47"/>
      <c r="C166" s="20" t="s">
        <v>6</v>
      </c>
      <c r="D166" s="21"/>
      <c r="E166" s="21"/>
    </row>
    <row r="167" spans="1:5" x14ac:dyDescent="0.25">
      <c r="A167" s="46"/>
      <c r="B167" s="47"/>
      <c r="C167" s="20" t="s">
        <v>7</v>
      </c>
      <c r="D167" s="21">
        <v>500</v>
      </c>
      <c r="E167" s="21">
        <v>500</v>
      </c>
    </row>
    <row r="168" spans="1:5" ht="15" customHeight="1" x14ac:dyDescent="0.25">
      <c r="A168" s="35" t="s">
        <v>60</v>
      </c>
      <c r="B168" s="34" t="s">
        <v>87</v>
      </c>
      <c r="C168" s="22" t="s">
        <v>2</v>
      </c>
      <c r="D168" s="24">
        <f>D170+D171</f>
        <v>30120.400000000001</v>
      </c>
      <c r="E168" s="24">
        <f>E170+E171</f>
        <v>29874.2</v>
      </c>
    </row>
    <row r="169" spans="1:5" x14ac:dyDescent="0.25">
      <c r="A169" s="35"/>
      <c r="B169" s="34"/>
      <c r="C169" s="22" t="s">
        <v>3</v>
      </c>
      <c r="D169" s="24"/>
      <c r="E169" s="24"/>
    </row>
    <row r="170" spans="1:5" ht="30" x14ac:dyDescent="0.25">
      <c r="A170" s="35"/>
      <c r="B170" s="34"/>
      <c r="C170" s="22" t="s">
        <v>128</v>
      </c>
      <c r="D170" s="24">
        <v>80</v>
      </c>
      <c r="E170" s="24">
        <v>80</v>
      </c>
    </row>
    <row r="171" spans="1:5" x14ac:dyDescent="0.25">
      <c r="A171" s="35"/>
      <c r="B171" s="34"/>
      <c r="C171" s="22" t="s">
        <v>5</v>
      </c>
      <c r="D171" s="24">
        <v>30040.400000000001</v>
      </c>
      <c r="E171" s="24">
        <v>29794.2</v>
      </c>
    </row>
    <row r="172" spans="1:5" ht="45" x14ac:dyDescent="0.25">
      <c r="A172" s="35"/>
      <c r="B172" s="34"/>
      <c r="C172" s="22" t="s">
        <v>6</v>
      </c>
      <c r="D172" s="24"/>
      <c r="E172" s="24"/>
    </row>
    <row r="173" spans="1:5" x14ac:dyDescent="0.25">
      <c r="A173" s="35"/>
      <c r="B173" s="34"/>
      <c r="C173" s="22" t="s">
        <v>7</v>
      </c>
      <c r="D173" s="24"/>
      <c r="E173" s="24"/>
    </row>
    <row r="174" spans="1:5" x14ac:dyDescent="0.25">
      <c r="A174" s="35" t="s">
        <v>60</v>
      </c>
      <c r="B174" s="34" t="s">
        <v>273</v>
      </c>
      <c r="C174" s="22" t="s">
        <v>2</v>
      </c>
      <c r="D174" s="24">
        <v>21.18</v>
      </c>
      <c r="E174" s="24">
        <v>21.18</v>
      </c>
    </row>
    <row r="175" spans="1:5" x14ac:dyDescent="0.25">
      <c r="A175" s="35"/>
      <c r="B175" s="34"/>
      <c r="C175" s="22" t="s">
        <v>3</v>
      </c>
      <c r="D175" s="24"/>
      <c r="E175" s="24"/>
    </row>
    <row r="176" spans="1:5" ht="30" x14ac:dyDescent="0.25">
      <c r="A176" s="35"/>
      <c r="B176" s="34"/>
      <c r="C176" s="22" t="s">
        <v>128</v>
      </c>
      <c r="D176" s="24">
        <v>21.18</v>
      </c>
      <c r="E176" s="24">
        <v>21.18</v>
      </c>
    </row>
    <row r="177" spans="1:5" x14ac:dyDescent="0.25">
      <c r="A177" s="35"/>
      <c r="B177" s="34"/>
      <c r="C177" s="22" t="s">
        <v>5</v>
      </c>
      <c r="D177" s="24"/>
      <c r="E177" s="24"/>
    </row>
    <row r="178" spans="1:5" ht="45" x14ac:dyDescent="0.25">
      <c r="A178" s="35"/>
      <c r="B178" s="34"/>
      <c r="C178" s="22" t="s">
        <v>6</v>
      </c>
      <c r="D178" s="24"/>
      <c r="E178" s="24"/>
    </row>
    <row r="179" spans="1:5" ht="24" customHeight="1" x14ac:dyDescent="0.25">
      <c r="A179" s="35"/>
      <c r="B179" s="34"/>
      <c r="C179" s="22" t="s">
        <v>7</v>
      </c>
      <c r="D179" s="24"/>
      <c r="E179" s="24"/>
    </row>
    <row r="180" spans="1:5" x14ac:dyDescent="0.25">
      <c r="A180" s="35" t="s">
        <v>60</v>
      </c>
      <c r="B180" s="34" t="s">
        <v>86</v>
      </c>
      <c r="C180" s="22" t="s">
        <v>2</v>
      </c>
      <c r="D180" s="24"/>
      <c r="E180" s="24"/>
    </row>
    <row r="181" spans="1:5" x14ac:dyDescent="0.25">
      <c r="A181" s="35"/>
      <c r="B181" s="34"/>
      <c r="C181" s="22" t="s">
        <v>3</v>
      </c>
      <c r="D181" s="24"/>
      <c r="E181" s="24"/>
    </row>
    <row r="182" spans="1:5" ht="30" x14ac:dyDescent="0.25">
      <c r="A182" s="35"/>
      <c r="B182" s="34"/>
      <c r="C182" s="22" t="s">
        <v>128</v>
      </c>
      <c r="D182" s="24"/>
      <c r="E182" s="24"/>
    </row>
    <row r="183" spans="1:5" x14ac:dyDescent="0.25">
      <c r="A183" s="35"/>
      <c r="B183" s="34"/>
      <c r="C183" s="22" t="s">
        <v>5</v>
      </c>
      <c r="D183" s="24"/>
      <c r="E183" s="24"/>
    </row>
    <row r="184" spans="1:5" ht="45" x14ac:dyDescent="0.25">
      <c r="A184" s="35"/>
      <c r="B184" s="34"/>
      <c r="C184" s="22" t="s">
        <v>6</v>
      </c>
      <c r="D184" s="24"/>
      <c r="E184" s="24"/>
    </row>
    <row r="185" spans="1:5" x14ac:dyDescent="0.25">
      <c r="A185" s="35"/>
      <c r="B185" s="34"/>
      <c r="C185" s="22" t="s">
        <v>7</v>
      </c>
      <c r="D185" s="24"/>
      <c r="E185" s="24"/>
    </row>
    <row r="186" spans="1:5" x14ac:dyDescent="0.25">
      <c r="A186" s="35" t="s">
        <v>60</v>
      </c>
      <c r="B186" s="37" t="s">
        <v>274</v>
      </c>
      <c r="C186" s="22" t="s">
        <v>2</v>
      </c>
      <c r="D186" s="24"/>
      <c r="E186" s="24"/>
    </row>
    <row r="187" spans="1:5" x14ac:dyDescent="0.25">
      <c r="A187" s="35"/>
      <c r="B187" s="34"/>
      <c r="C187" s="22" t="s">
        <v>3</v>
      </c>
      <c r="D187" s="24"/>
      <c r="E187" s="24"/>
    </row>
    <row r="188" spans="1:5" ht="30" x14ac:dyDescent="0.25">
      <c r="A188" s="35"/>
      <c r="B188" s="34"/>
      <c r="C188" s="22" t="s">
        <v>128</v>
      </c>
      <c r="D188" s="24"/>
      <c r="E188" s="24"/>
    </row>
    <row r="189" spans="1:5" x14ac:dyDescent="0.25">
      <c r="A189" s="35"/>
      <c r="B189" s="34"/>
      <c r="C189" s="22" t="s">
        <v>5</v>
      </c>
      <c r="D189" s="24"/>
      <c r="E189" s="24"/>
    </row>
    <row r="190" spans="1:5" ht="45" x14ac:dyDescent="0.25">
      <c r="A190" s="35"/>
      <c r="B190" s="34"/>
      <c r="C190" s="22" t="s">
        <v>6</v>
      </c>
      <c r="D190" s="24"/>
      <c r="E190" s="24"/>
    </row>
    <row r="191" spans="1:5" x14ac:dyDescent="0.25">
      <c r="A191" s="35"/>
      <c r="B191" s="34"/>
      <c r="C191" s="22" t="s">
        <v>7</v>
      </c>
      <c r="D191" s="24"/>
      <c r="E191" s="24"/>
    </row>
    <row r="192" spans="1:5" x14ac:dyDescent="0.25">
      <c r="A192" s="35" t="s">
        <v>60</v>
      </c>
      <c r="B192" s="37" t="s">
        <v>275</v>
      </c>
      <c r="C192" s="22" t="s">
        <v>2</v>
      </c>
      <c r="D192" s="24"/>
      <c r="E192" s="24"/>
    </row>
    <row r="193" spans="1:5" x14ac:dyDescent="0.25">
      <c r="A193" s="35"/>
      <c r="B193" s="34"/>
      <c r="C193" s="22" t="s">
        <v>3</v>
      </c>
      <c r="D193" s="24"/>
      <c r="E193" s="24"/>
    </row>
    <row r="194" spans="1:5" ht="30" x14ac:dyDescent="0.25">
      <c r="A194" s="35"/>
      <c r="B194" s="34"/>
      <c r="C194" s="22" t="s">
        <v>128</v>
      </c>
      <c r="D194" s="24"/>
      <c r="E194" s="24"/>
    </row>
    <row r="195" spans="1:5" x14ac:dyDescent="0.25">
      <c r="A195" s="35"/>
      <c r="B195" s="34"/>
      <c r="C195" s="22" t="s">
        <v>5</v>
      </c>
      <c r="D195" s="24"/>
      <c r="E195" s="24"/>
    </row>
    <row r="196" spans="1:5" ht="45" x14ac:dyDescent="0.25">
      <c r="A196" s="35"/>
      <c r="B196" s="34"/>
      <c r="C196" s="22" t="s">
        <v>6</v>
      </c>
      <c r="D196" s="24"/>
      <c r="E196" s="24"/>
    </row>
    <row r="197" spans="1:5" x14ac:dyDescent="0.25">
      <c r="A197" s="35"/>
      <c r="B197" s="34"/>
      <c r="C197" s="22" t="s">
        <v>7</v>
      </c>
      <c r="D197" s="24"/>
      <c r="E197" s="24"/>
    </row>
    <row r="198" spans="1:5" x14ac:dyDescent="0.25">
      <c r="A198" s="35" t="s">
        <v>60</v>
      </c>
      <c r="B198" s="34" t="s">
        <v>88</v>
      </c>
      <c r="C198" s="22" t="s">
        <v>2</v>
      </c>
      <c r="D198" s="24">
        <v>1140</v>
      </c>
      <c r="E198" s="24">
        <v>1140</v>
      </c>
    </row>
    <row r="199" spans="1:5" x14ac:dyDescent="0.25">
      <c r="A199" s="35"/>
      <c r="B199" s="34"/>
      <c r="C199" s="22" t="s">
        <v>3</v>
      </c>
      <c r="D199" s="24"/>
      <c r="E199" s="24"/>
    </row>
    <row r="200" spans="1:5" ht="30" x14ac:dyDescent="0.25">
      <c r="A200" s="35"/>
      <c r="B200" s="34"/>
      <c r="C200" s="22" t="s">
        <v>128</v>
      </c>
      <c r="D200" s="24">
        <v>1140</v>
      </c>
      <c r="E200" s="24">
        <v>1140</v>
      </c>
    </row>
    <row r="201" spans="1:5" x14ac:dyDescent="0.25">
      <c r="A201" s="35"/>
      <c r="B201" s="34"/>
      <c r="C201" s="22" t="s">
        <v>5</v>
      </c>
      <c r="D201" s="24"/>
      <c r="E201" s="24"/>
    </row>
    <row r="202" spans="1:5" ht="45" x14ac:dyDescent="0.25">
      <c r="A202" s="35"/>
      <c r="B202" s="34"/>
      <c r="C202" s="22" t="s">
        <v>6</v>
      </c>
      <c r="D202" s="24"/>
      <c r="E202" s="24"/>
    </row>
    <row r="203" spans="1:5" x14ac:dyDescent="0.25">
      <c r="A203" s="35"/>
      <c r="B203" s="34"/>
      <c r="C203" s="22" t="s">
        <v>7</v>
      </c>
      <c r="D203" s="24"/>
      <c r="E203" s="24"/>
    </row>
    <row r="204" spans="1:5" x14ac:dyDescent="0.25">
      <c r="A204" s="35" t="s">
        <v>60</v>
      </c>
      <c r="B204" s="34" t="s">
        <v>89</v>
      </c>
      <c r="C204" s="22" t="s">
        <v>2</v>
      </c>
      <c r="D204" s="24">
        <v>2852.7</v>
      </c>
      <c r="E204" s="24">
        <v>2852.7</v>
      </c>
    </row>
    <row r="205" spans="1:5" x14ac:dyDescent="0.25">
      <c r="A205" s="35"/>
      <c r="B205" s="34"/>
      <c r="C205" s="22" t="s">
        <v>3</v>
      </c>
      <c r="D205" s="24"/>
      <c r="E205" s="24"/>
    </row>
    <row r="206" spans="1:5" ht="30" x14ac:dyDescent="0.25">
      <c r="A206" s="35"/>
      <c r="B206" s="34"/>
      <c r="C206" s="22" t="s">
        <v>128</v>
      </c>
      <c r="D206" s="24">
        <v>2852.7</v>
      </c>
      <c r="E206" s="24">
        <v>2852.7</v>
      </c>
    </row>
    <row r="207" spans="1:5" x14ac:dyDescent="0.25">
      <c r="A207" s="35"/>
      <c r="B207" s="34"/>
      <c r="C207" s="25" t="s">
        <v>5</v>
      </c>
      <c r="D207" s="24"/>
      <c r="E207" s="24"/>
    </row>
    <row r="208" spans="1:5" ht="45" x14ac:dyDescent="0.25">
      <c r="A208" s="35"/>
      <c r="B208" s="34"/>
      <c r="C208" s="22" t="s">
        <v>6</v>
      </c>
      <c r="D208" s="24"/>
      <c r="E208" s="24"/>
    </row>
    <row r="209" spans="1:5" x14ac:dyDescent="0.25">
      <c r="A209" s="35"/>
      <c r="B209" s="34"/>
      <c r="C209" s="22" t="s">
        <v>7</v>
      </c>
      <c r="D209" s="24"/>
      <c r="E209" s="24"/>
    </row>
    <row r="210" spans="1:5" x14ac:dyDescent="0.25">
      <c r="A210" s="36" t="s">
        <v>90</v>
      </c>
      <c r="B210" s="34" t="s">
        <v>91</v>
      </c>
      <c r="C210" s="22" t="s">
        <v>2</v>
      </c>
      <c r="D210" s="24">
        <v>1459.2</v>
      </c>
      <c r="E210" s="24">
        <v>1459.2</v>
      </c>
    </row>
    <row r="211" spans="1:5" x14ac:dyDescent="0.25">
      <c r="A211" s="35"/>
      <c r="B211" s="34"/>
      <c r="C211" s="22" t="s">
        <v>3</v>
      </c>
      <c r="D211" s="24"/>
      <c r="E211" s="24"/>
    </row>
    <row r="212" spans="1:5" ht="30" x14ac:dyDescent="0.25">
      <c r="A212" s="35"/>
      <c r="B212" s="34"/>
      <c r="C212" s="22" t="s">
        <v>128</v>
      </c>
      <c r="D212" s="24">
        <v>1459.2</v>
      </c>
      <c r="E212" s="24">
        <v>1459.2</v>
      </c>
    </row>
    <row r="213" spans="1:5" x14ac:dyDescent="0.25">
      <c r="A213" s="35"/>
      <c r="B213" s="34"/>
      <c r="C213" s="25" t="s">
        <v>5</v>
      </c>
      <c r="D213" s="24"/>
      <c r="E213" s="24"/>
    </row>
    <row r="214" spans="1:5" ht="45" x14ac:dyDescent="0.25">
      <c r="A214" s="35"/>
      <c r="B214" s="34"/>
      <c r="C214" s="22" t="s">
        <v>6</v>
      </c>
      <c r="D214" s="24"/>
      <c r="E214" s="24"/>
    </row>
    <row r="215" spans="1:5" x14ac:dyDescent="0.25">
      <c r="A215" s="35"/>
      <c r="B215" s="34"/>
      <c r="C215" s="22" t="s">
        <v>7</v>
      </c>
      <c r="D215" s="24"/>
      <c r="E215" s="24"/>
    </row>
    <row r="216" spans="1:5" x14ac:dyDescent="0.25">
      <c r="A216" s="35" t="s">
        <v>60</v>
      </c>
      <c r="B216" s="34" t="s">
        <v>92</v>
      </c>
      <c r="C216" s="22" t="s">
        <v>2</v>
      </c>
      <c r="D216" s="24">
        <v>220</v>
      </c>
      <c r="E216" s="24">
        <v>220</v>
      </c>
    </row>
    <row r="217" spans="1:5" x14ac:dyDescent="0.25">
      <c r="A217" s="35"/>
      <c r="B217" s="34"/>
      <c r="C217" s="22" t="s">
        <v>3</v>
      </c>
      <c r="D217" s="24"/>
      <c r="E217" s="24"/>
    </row>
    <row r="218" spans="1:5" ht="30" x14ac:dyDescent="0.25">
      <c r="A218" s="35"/>
      <c r="B218" s="34"/>
      <c r="C218" s="22" t="s">
        <v>128</v>
      </c>
      <c r="D218" s="24">
        <v>220</v>
      </c>
      <c r="E218" s="24">
        <v>220</v>
      </c>
    </row>
    <row r="219" spans="1:5" x14ac:dyDescent="0.25">
      <c r="A219" s="35"/>
      <c r="B219" s="34"/>
      <c r="C219" s="25" t="s">
        <v>5</v>
      </c>
      <c r="D219" s="24"/>
      <c r="E219" s="24"/>
    </row>
    <row r="220" spans="1:5" ht="45" x14ac:dyDescent="0.25">
      <c r="A220" s="35"/>
      <c r="B220" s="34"/>
      <c r="C220" s="22" t="s">
        <v>6</v>
      </c>
      <c r="D220" s="24"/>
      <c r="E220" s="24"/>
    </row>
    <row r="221" spans="1:5" x14ac:dyDescent="0.25">
      <c r="A221" s="35"/>
      <c r="B221" s="34"/>
      <c r="C221" s="22" t="s">
        <v>7</v>
      </c>
      <c r="D221" s="24"/>
      <c r="E221" s="24"/>
    </row>
    <row r="222" spans="1:5" x14ac:dyDescent="0.25">
      <c r="A222" s="36" t="s">
        <v>90</v>
      </c>
      <c r="B222" s="34" t="s">
        <v>93</v>
      </c>
      <c r="C222" s="22" t="s">
        <v>2</v>
      </c>
      <c r="D222" s="24">
        <f>D224+D227</f>
        <v>2039.7</v>
      </c>
      <c r="E222" s="24">
        <f>E224+E227</f>
        <v>2039.7</v>
      </c>
    </row>
    <row r="223" spans="1:5" x14ac:dyDescent="0.25">
      <c r="A223" s="35"/>
      <c r="B223" s="34"/>
      <c r="C223" s="22" t="s">
        <v>3</v>
      </c>
      <c r="D223" s="24"/>
      <c r="E223" s="24"/>
    </row>
    <row r="224" spans="1:5" ht="30" x14ac:dyDescent="0.25">
      <c r="A224" s="35"/>
      <c r="B224" s="34"/>
      <c r="C224" s="22" t="s">
        <v>128</v>
      </c>
      <c r="D224" s="24">
        <v>1539.7</v>
      </c>
      <c r="E224" s="24">
        <v>1539.7</v>
      </c>
    </row>
    <row r="225" spans="1:5" x14ac:dyDescent="0.25">
      <c r="A225" s="35"/>
      <c r="B225" s="34"/>
      <c r="C225" s="25" t="s">
        <v>5</v>
      </c>
      <c r="D225" s="24"/>
      <c r="E225" s="24"/>
    </row>
    <row r="226" spans="1:5" ht="45" x14ac:dyDescent="0.25">
      <c r="A226" s="35"/>
      <c r="B226" s="34"/>
      <c r="C226" s="22" t="s">
        <v>6</v>
      </c>
      <c r="D226" s="24"/>
      <c r="E226" s="24"/>
    </row>
    <row r="227" spans="1:5" x14ac:dyDescent="0.25">
      <c r="A227" s="35"/>
      <c r="B227" s="34"/>
      <c r="C227" s="22" t="s">
        <v>7</v>
      </c>
      <c r="D227" s="24">
        <v>500</v>
      </c>
      <c r="E227" s="24">
        <v>500</v>
      </c>
    </row>
    <row r="228" spans="1:5" x14ac:dyDescent="0.25">
      <c r="A228" s="36" t="s">
        <v>90</v>
      </c>
      <c r="B228" s="34" t="s">
        <v>94</v>
      </c>
      <c r="C228" s="22" t="s">
        <v>2</v>
      </c>
      <c r="D228" s="24">
        <v>352</v>
      </c>
      <c r="E228" s="24">
        <v>352</v>
      </c>
    </row>
    <row r="229" spans="1:5" x14ac:dyDescent="0.25">
      <c r="A229" s="35"/>
      <c r="B229" s="34"/>
      <c r="C229" s="22" t="s">
        <v>3</v>
      </c>
      <c r="D229" s="24"/>
      <c r="E229" s="24"/>
    </row>
    <row r="230" spans="1:5" ht="30" x14ac:dyDescent="0.25">
      <c r="A230" s="35"/>
      <c r="B230" s="34"/>
      <c r="C230" s="22" t="s">
        <v>128</v>
      </c>
      <c r="D230" s="24">
        <v>352</v>
      </c>
      <c r="E230" s="24">
        <v>352</v>
      </c>
    </row>
    <row r="231" spans="1:5" x14ac:dyDescent="0.25">
      <c r="A231" s="35"/>
      <c r="B231" s="34"/>
      <c r="C231" s="25" t="s">
        <v>5</v>
      </c>
      <c r="D231" s="24"/>
      <c r="E231" s="24"/>
    </row>
    <row r="232" spans="1:5" ht="45" x14ac:dyDescent="0.25">
      <c r="A232" s="35"/>
      <c r="B232" s="34"/>
      <c r="C232" s="22" t="s">
        <v>6</v>
      </c>
      <c r="D232" s="24"/>
      <c r="E232" s="24"/>
    </row>
    <row r="233" spans="1:5" x14ac:dyDescent="0.25">
      <c r="A233" s="35"/>
      <c r="B233" s="34"/>
      <c r="C233" s="22" t="s">
        <v>7</v>
      </c>
      <c r="D233" s="24"/>
      <c r="E233" s="24"/>
    </row>
    <row r="234" spans="1:5" x14ac:dyDescent="0.25">
      <c r="A234" s="35" t="s">
        <v>60</v>
      </c>
      <c r="B234" s="34" t="s">
        <v>95</v>
      </c>
      <c r="C234" s="22" t="s">
        <v>2</v>
      </c>
      <c r="D234" s="24">
        <v>42044.36</v>
      </c>
      <c r="E234" s="24">
        <v>41963.22</v>
      </c>
    </row>
    <row r="235" spans="1:5" x14ac:dyDescent="0.25">
      <c r="A235" s="35"/>
      <c r="B235" s="34"/>
      <c r="C235" s="22" t="s">
        <v>3</v>
      </c>
      <c r="D235" s="24"/>
      <c r="E235" s="24"/>
    </row>
    <row r="236" spans="1:5" ht="30" x14ac:dyDescent="0.25">
      <c r="A236" s="35"/>
      <c r="B236" s="34"/>
      <c r="C236" s="22" t="s">
        <v>128</v>
      </c>
      <c r="D236" s="24">
        <v>42044.36</v>
      </c>
      <c r="E236" s="24">
        <v>41963.22</v>
      </c>
    </row>
    <row r="237" spans="1:5" x14ac:dyDescent="0.25">
      <c r="A237" s="35"/>
      <c r="B237" s="34"/>
      <c r="C237" s="22" t="s">
        <v>5</v>
      </c>
      <c r="D237" s="24"/>
      <c r="E237" s="24"/>
    </row>
    <row r="238" spans="1:5" ht="45" x14ac:dyDescent="0.25">
      <c r="A238" s="35"/>
      <c r="B238" s="34"/>
      <c r="C238" s="22" t="s">
        <v>6</v>
      </c>
      <c r="D238" s="24"/>
      <c r="E238" s="24"/>
    </row>
    <row r="239" spans="1:5" x14ac:dyDescent="0.25">
      <c r="A239" s="35"/>
      <c r="B239" s="34"/>
      <c r="C239" s="22" t="s">
        <v>7</v>
      </c>
      <c r="D239" s="24"/>
      <c r="E239" s="24"/>
    </row>
    <row r="240" spans="1:5" x14ac:dyDescent="0.25">
      <c r="A240" s="46" t="s">
        <v>34</v>
      </c>
      <c r="B240" s="47" t="s">
        <v>12</v>
      </c>
      <c r="C240" s="20" t="s">
        <v>2</v>
      </c>
      <c r="D240" s="21">
        <v>127611.47</v>
      </c>
      <c r="E240" s="21">
        <v>125170.73</v>
      </c>
    </row>
    <row r="241" spans="1:5" x14ac:dyDescent="0.25">
      <c r="A241" s="46"/>
      <c r="B241" s="47"/>
      <c r="C241" s="20" t="s">
        <v>3</v>
      </c>
      <c r="D241" s="21">
        <v>0</v>
      </c>
      <c r="E241" s="21">
        <v>0</v>
      </c>
    </row>
    <row r="242" spans="1:5" ht="28.5" x14ac:dyDescent="0.25">
      <c r="A242" s="46"/>
      <c r="B242" s="47"/>
      <c r="C242" s="20" t="s">
        <v>128</v>
      </c>
      <c r="D242" s="21">
        <v>127611.47</v>
      </c>
      <c r="E242" s="21">
        <v>125170.73</v>
      </c>
    </row>
    <row r="243" spans="1:5" x14ac:dyDescent="0.25">
      <c r="A243" s="46"/>
      <c r="B243" s="47"/>
      <c r="C243" s="20" t="s">
        <v>5</v>
      </c>
      <c r="D243" s="21"/>
      <c r="E243" s="21"/>
    </row>
    <row r="244" spans="1:5" ht="57" x14ac:dyDescent="0.25">
      <c r="A244" s="46"/>
      <c r="B244" s="47"/>
      <c r="C244" s="20" t="s">
        <v>6</v>
      </c>
      <c r="D244" s="21"/>
      <c r="E244" s="21"/>
    </row>
    <row r="245" spans="1:5" x14ac:dyDescent="0.25">
      <c r="A245" s="46"/>
      <c r="B245" s="47"/>
      <c r="C245" s="20" t="s">
        <v>7</v>
      </c>
      <c r="D245" s="21"/>
      <c r="E245" s="21"/>
    </row>
    <row r="246" spans="1:5" x14ac:dyDescent="0.25">
      <c r="A246" s="35" t="s">
        <v>60</v>
      </c>
      <c r="B246" s="34" t="s">
        <v>96</v>
      </c>
      <c r="C246" s="22" t="s">
        <v>2</v>
      </c>
      <c r="D246" s="24">
        <v>51299.94</v>
      </c>
      <c r="E246" s="24">
        <v>49638.879999999997</v>
      </c>
    </row>
    <row r="247" spans="1:5" x14ac:dyDescent="0.25">
      <c r="A247" s="35"/>
      <c r="B247" s="34"/>
      <c r="C247" s="22" t="s">
        <v>3</v>
      </c>
      <c r="D247" s="24"/>
      <c r="E247" s="24"/>
    </row>
    <row r="248" spans="1:5" ht="30" x14ac:dyDescent="0.25">
      <c r="A248" s="35"/>
      <c r="B248" s="34"/>
      <c r="C248" s="22" t="s">
        <v>128</v>
      </c>
      <c r="D248" s="24">
        <v>51299.94</v>
      </c>
      <c r="E248" s="24">
        <v>49638.879999999997</v>
      </c>
    </row>
    <row r="249" spans="1:5" x14ac:dyDescent="0.25">
      <c r="A249" s="35"/>
      <c r="B249" s="34"/>
      <c r="C249" s="22" t="s">
        <v>5</v>
      </c>
      <c r="D249" s="24"/>
      <c r="E249" s="24"/>
    </row>
    <row r="250" spans="1:5" ht="45" x14ac:dyDescent="0.25">
      <c r="A250" s="35"/>
      <c r="B250" s="34"/>
      <c r="C250" s="22" t="s">
        <v>6</v>
      </c>
      <c r="D250" s="24"/>
      <c r="E250" s="24"/>
    </row>
    <row r="251" spans="1:5" x14ac:dyDescent="0.25">
      <c r="A251" s="35"/>
      <c r="B251" s="34"/>
      <c r="C251" s="22" t="s">
        <v>7</v>
      </c>
      <c r="D251" s="24"/>
      <c r="E251" s="24"/>
    </row>
    <row r="252" spans="1:5" x14ac:dyDescent="0.25">
      <c r="A252" s="35" t="s">
        <v>60</v>
      </c>
      <c r="B252" s="34" t="s">
        <v>97</v>
      </c>
      <c r="C252" s="22" t="s">
        <v>2</v>
      </c>
      <c r="D252" s="24">
        <v>76311.520000000004</v>
      </c>
      <c r="E252" s="24">
        <v>75531.839999999997</v>
      </c>
    </row>
    <row r="253" spans="1:5" x14ac:dyDescent="0.25">
      <c r="A253" s="35"/>
      <c r="B253" s="34"/>
      <c r="C253" s="22" t="s">
        <v>3</v>
      </c>
      <c r="D253" s="24"/>
      <c r="E253" s="24"/>
    </row>
    <row r="254" spans="1:5" ht="30" x14ac:dyDescent="0.25">
      <c r="A254" s="35"/>
      <c r="B254" s="34"/>
      <c r="C254" s="22" t="s">
        <v>128</v>
      </c>
      <c r="D254" s="24">
        <v>76311.520000000004</v>
      </c>
      <c r="E254" s="24">
        <v>75531.839999999997</v>
      </c>
    </row>
    <row r="255" spans="1:5" x14ac:dyDescent="0.25">
      <c r="A255" s="35"/>
      <c r="B255" s="34"/>
      <c r="C255" s="22" t="s">
        <v>5</v>
      </c>
      <c r="D255" s="24"/>
      <c r="E255" s="24"/>
    </row>
    <row r="256" spans="1:5" ht="45" x14ac:dyDescent="0.25">
      <c r="A256" s="35"/>
      <c r="B256" s="34"/>
      <c r="C256" s="22" t="s">
        <v>6</v>
      </c>
      <c r="D256" s="24"/>
      <c r="E256" s="24"/>
    </row>
    <row r="257" spans="1:5" x14ac:dyDescent="0.25">
      <c r="A257" s="35"/>
      <c r="B257" s="34"/>
      <c r="C257" s="22" t="s">
        <v>7</v>
      </c>
      <c r="D257" s="24"/>
      <c r="E257" s="24"/>
    </row>
    <row r="258" spans="1:5" x14ac:dyDescent="0.25">
      <c r="A258" s="46" t="s">
        <v>35</v>
      </c>
      <c r="B258" s="47" t="s">
        <v>13</v>
      </c>
      <c r="C258" s="20" t="s">
        <v>2</v>
      </c>
      <c r="D258" s="21">
        <f>D259+D260+D261+D262+D263</f>
        <v>1092519.8</v>
      </c>
      <c r="E258" s="21">
        <f>E259+E260+E261+E262+E263</f>
        <v>1025819.3099999999</v>
      </c>
    </row>
    <row r="259" spans="1:5" x14ac:dyDescent="0.25">
      <c r="A259" s="46"/>
      <c r="B259" s="47"/>
      <c r="C259" s="20" t="s">
        <v>3</v>
      </c>
      <c r="D259" s="21">
        <v>461614.3</v>
      </c>
      <c r="E259" s="21">
        <v>461614.23</v>
      </c>
    </row>
    <row r="260" spans="1:5" ht="28.5" x14ac:dyDescent="0.25">
      <c r="A260" s="46"/>
      <c r="B260" s="47"/>
      <c r="C260" s="20" t="s">
        <v>128</v>
      </c>
      <c r="D260" s="21">
        <v>580731.69999999995</v>
      </c>
      <c r="E260" s="21">
        <v>514890.48</v>
      </c>
    </row>
    <row r="261" spans="1:5" x14ac:dyDescent="0.25">
      <c r="A261" s="46"/>
      <c r="B261" s="47"/>
      <c r="C261" s="20" t="s">
        <v>5</v>
      </c>
      <c r="D261" s="21">
        <v>50173.8</v>
      </c>
      <c r="E261" s="21">
        <v>49314.6</v>
      </c>
    </row>
    <row r="262" spans="1:5" ht="57" x14ac:dyDescent="0.25">
      <c r="A262" s="46"/>
      <c r="B262" s="47"/>
      <c r="C262" s="20" t="s">
        <v>6</v>
      </c>
      <c r="D262" s="21"/>
      <c r="E262" s="21"/>
    </row>
    <row r="263" spans="1:5" x14ac:dyDescent="0.25">
      <c r="A263" s="46"/>
      <c r="B263" s="47"/>
      <c r="C263" s="20" t="s">
        <v>7</v>
      </c>
      <c r="D263" s="21"/>
      <c r="E263" s="21"/>
    </row>
    <row r="264" spans="1:5" x14ac:dyDescent="0.25">
      <c r="A264" s="35" t="s">
        <v>322</v>
      </c>
      <c r="B264" s="34" t="s">
        <v>98</v>
      </c>
      <c r="C264" s="22" t="s">
        <v>2</v>
      </c>
      <c r="D264" s="24">
        <f>D265+D266+D267</f>
        <v>519457.89999999997</v>
      </c>
      <c r="E264" s="24">
        <f>E265+E266+E267</f>
        <v>490985.14999999997</v>
      </c>
    </row>
    <row r="265" spans="1:5" x14ac:dyDescent="0.25">
      <c r="A265" s="35"/>
      <c r="B265" s="34"/>
      <c r="C265" s="22" t="s">
        <v>3</v>
      </c>
      <c r="D265" s="23">
        <v>461614.3</v>
      </c>
      <c r="E265" s="23">
        <v>461614.23</v>
      </c>
    </row>
    <row r="266" spans="1:5" ht="30" x14ac:dyDescent="0.25">
      <c r="A266" s="35"/>
      <c r="B266" s="34"/>
      <c r="C266" s="22" t="s">
        <v>128</v>
      </c>
      <c r="D266" s="24">
        <v>56309</v>
      </c>
      <c r="E266" s="24">
        <v>26555.55</v>
      </c>
    </row>
    <row r="267" spans="1:5" x14ac:dyDescent="0.25">
      <c r="A267" s="35"/>
      <c r="B267" s="34"/>
      <c r="C267" s="22" t="s">
        <v>5</v>
      </c>
      <c r="D267" s="24">
        <v>1534.6</v>
      </c>
      <c r="E267" s="24">
        <v>2815.37</v>
      </c>
    </row>
    <row r="268" spans="1:5" ht="45" x14ac:dyDescent="0.25">
      <c r="A268" s="35"/>
      <c r="B268" s="34"/>
      <c r="C268" s="22" t="s">
        <v>6</v>
      </c>
      <c r="D268" s="24"/>
      <c r="E268" s="24"/>
    </row>
    <row r="269" spans="1:5" x14ac:dyDescent="0.25">
      <c r="A269" s="35"/>
      <c r="B269" s="34"/>
      <c r="C269" s="22" t="s">
        <v>7</v>
      </c>
      <c r="D269" s="24"/>
      <c r="E269" s="24"/>
    </row>
    <row r="270" spans="1:5" x14ac:dyDescent="0.25">
      <c r="A270" s="35" t="s">
        <v>70</v>
      </c>
      <c r="B270" s="34" t="s">
        <v>99</v>
      </c>
      <c r="C270" s="22" t="s">
        <v>2</v>
      </c>
      <c r="D270" s="24">
        <f>D271+D272+D273</f>
        <v>551013.65</v>
      </c>
      <c r="E270" s="24">
        <f>E271+E272+E273</f>
        <v>512785.89999999997</v>
      </c>
    </row>
    <row r="271" spans="1:5" x14ac:dyDescent="0.25">
      <c r="A271" s="35"/>
      <c r="B271" s="34"/>
      <c r="C271" s="22" t="s">
        <v>3</v>
      </c>
      <c r="D271" s="24"/>
      <c r="E271" s="24"/>
    </row>
    <row r="272" spans="1:5" ht="30" x14ac:dyDescent="0.25">
      <c r="A272" s="35"/>
      <c r="B272" s="34"/>
      <c r="C272" s="22" t="s">
        <v>128</v>
      </c>
      <c r="D272" s="24">
        <v>502374.45</v>
      </c>
      <c r="E272" s="24">
        <v>466286.67</v>
      </c>
    </row>
    <row r="273" spans="1:7" x14ac:dyDescent="0.25">
      <c r="A273" s="35"/>
      <c r="B273" s="34"/>
      <c r="C273" s="22" t="s">
        <v>5</v>
      </c>
      <c r="D273" s="24">
        <v>48639.199999999997</v>
      </c>
      <c r="E273" s="24">
        <v>46499.23</v>
      </c>
    </row>
    <row r="274" spans="1:7" ht="45" x14ac:dyDescent="0.25">
      <c r="A274" s="35"/>
      <c r="B274" s="34"/>
      <c r="C274" s="22" t="s">
        <v>6</v>
      </c>
      <c r="D274" s="24"/>
      <c r="E274" s="24"/>
    </row>
    <row r="275" spans="1:7" x14ac:dyDescent="0.25">
      <c r="A275" s="35"/>
      <c r="B275" s="34"/>
      <c r="C275" s="22" t="s">
        <v>7</v>
      </c>
      <c r="D275" s="24"/>
      <c r="E275" s="24"/>
    </row>
    <row r="276" spans="1:7" x14ac:dyDescent="0.25">
      <c r="A276" s="35" t="s">
        <v>60</v>
      </c>
      <c r="B276" s="34" t="s">
        <v>100</v>
      </c>
      <c r="C276" s="22" t="s">
        <v>2</v>
      </c>
      <c r="D276" s="24">
        <v>22048.26</v>
      </c>
      <c r="E276" s="24">
        <v>22048.26</v>
      </c>
    </row>
    <row r="277" spans="1:7" x14ac:dyDescent="0.25">
      <c r="A277" s="35"/>
      <c r="B277" s="34"/>
      <c r="C277" s="22" t="s">
        <v>3</v>
      </c>
      <c r="D277" s="24"/>
      <c r="E277" s="24"/>
    </row>
    <row r="278" spans="1:7" ht="30" x14ac:dyDescent="0.25">
      <c r="A278" s="35"/>
      <c r="B278" s="34"/>
      <c r="C278" s="22" t="s">
        <v>128</v>
      </c>
      <c r="D278" s="24">
        <v>22048.26</v>
      </c>
      <c r="E278" s="24">
        <v>22048.26</v>
      </c>
    </row>
    <row r="279" spans="1:7" x14ac:dyDescent="0.25">
      <c r="A279" s="35"/>
      <c r="B279" s="34"/>
      <c r="C279" s="22" t="s">
        <v>5</v>
      </c>
      <c r="D279" s="24"/>
      <c r="E279" s="24"/>
    </row>
    <row r="280" spans="1:7" ht="45" x14ac:dyDescent="0.25">
      <c r="A280" s="35"/>
      <c r="B280" s="34"/>
      <c r="C280" s="22" t="s">
        <v>6</v>
      </c>
      <c r="D280" s="24"/>
      <c r="E280" s="24"/>
    </row>
    <row r="281" spans="1:7" x14ac:dyDescent="0.25">
      <c r="A281" s="35"/>
      <c r="B281" s="34"/>
      <c r="C281" s="22" t="s">
        <v>7</v>
      </c>
      <c r="D281" s="24"/>
      <c r="E281" s="24"/>
    </row>
    <row r="282" spans="1:7" x14ac:dyDescent="0.25">
      <c r="A282" s="46" t="s">
        <v>36</v>
      </c>
      <c r="B282" s="47" t="s">
        <v>14</v>
      </c>
      <c r="C282" s="20" t="s">
        <v>2</v>
      </c>
      <c r="D282" s="21">
        <f>D283+D284+D285+D286+D287</f>
        <v>3175070.8600000003</v>
      </c>
      <c r="E282" s="21">
        <f>E283++E285++E287</f>
        <v>1226404.8</v>
      </c>
      <c r="F282" s="2"/>
      <c r="G282" s="2"/>
    </row>
    <row r="283" spans="1:7" x14ac:dyDescent="0.25">
      <c r="A283" s="46"/>
      <c r="B283" s="47"/>
      <c r="C283" s="20" t="s">
        <v>3</v>
      </c>
      <c r="D283" s="21">
        <v>302883.20000000001</v>
      </c>
      <c r="E283" s="21">
        <v>302883.20000000001</v>
      </c>
    </row>
    <row r="284" spans="1:7" ht="28.5" x14ac:dyDescent="0.25">
      <c r="A284" s="46"/>
      <c r="B284" s="47"/>
      <c r="C284" s="20" t="s">
        <v>128</v>
      </c>
      <c r="D284" s="21">
        <v>2056664.46</v>
      </c>
      <c r="E284" s="21">
        <v>2039467.19</v>
      </c>
    </row>
    <row r="285" spans="1:7" x14ac:dyDescent="0.25">
      <c r="A285" s="46"/>
      <c r="B285" s="47"/>
      <c r="C285" s="20" t="s">
        <v>5</v>
      </c>
      <c r="D285" s="21">
        <v>660917.1</v>
      </c>
      <c r="E285" s="21">
        <v>660917.1</v>
      </c>
    </row>
    <row r="286" spans="1:7" ht="57" x14ac:dyDescent="0.25">
      <c r="A286" s="46"/>
      <c r="B286" s="47"/>
      <c r="C286" s="20" t="s">
        <v>6</v>
      </c>
      <c r="D286" s="21"/>
      <c r="E286" s="21"/>
    </row>
    <row r="287" spans="1:7" x14ac:dyDescent="0.25">
      <c r="A287" s="46"/>
      <c r="B287" s="47"/>
      <c r="C287" s="20" t="s">
        <v>7</v>
      </c>
      <c r="D287" s="21">
        <v>154606.1</v>
      </c>
      <c r="E287" s="21">
        <v>262604.5</v>
      </c>
    </row>
    <row r="288" spans="1:7" x14ac:dyDescent="0.25">
      <c r="A288" s="35" t="s">
        <v>57</v>
      </c>
      <c r="B288" s="37" t="s">
        <v>251</v>
      </c>
      <c r="C288" s="22" t="s">
        <v>2</v>
      </c>
      <c r="D288" s="24">
        <f>D289+D290+D291+D292+D293</f>
        <v>43291.5</v>
      </c>
      <c r="E288" s="24">
        <f>E289+E290+E291+E292+E293</f>
        <v>43291.5</v>
      </c>
    </row>
    <row r="289" spans="1:5" x14ac:dyDescent="0.25">
      <c r="A289" s="35"/>
      <c r="B289" s="34"/>
      <c r="C289" s="22" t="s">
        <v>3</v>
      </c>
      <c r="D289" s="24">
        <v>12196.8</v>
      </c>
      <c r="E289" s="24">
        <v>12196.8</v>
      </c>
    </row>
    <row r="290" spans="1:5" ht="30" x14ac:dyDescent="0.25">
      <c r="A290" s="35"/>
      <c r="B290" s="34"/>
      <c r="C290" s="22" t="s">
        <v>128</v>
      </c>
      <c r="D290" s="24">
        <v>8790.2999999999993</v>
      </c>
      <c r="E290" s="24">
        <v>8790.2999999999993</v>
      </c>
    </row>
    <row r="291" spans="1:5" x14ac:dyDescent="0.25">
      <c r="A291" s="35"/>
      <c r="B291" s="34"/>
      <c r="C291" s="22" t="s">
        <v>5</v>
      </c>
      <c r="D291" s="24">
        <v>192.6</v>
      </c>
      <c r="E291" s="24">
        <v>192.6</v>
      </c>
    </row>
    <row r="292" spans="1:5" ht="45" x14ac:dyDescent="0.25">
      <c r="A292" s="35"/>
      <c r="B292" s="34"/>
      <c r="C292" s="22" t="s">
        <v>6</v>
      </c>
      <c r="D292" s="24"/>
      <c r="E292" s="24"/>
    </row>
    <row r="293" spans="1:5" x14ac:dyDescent="0.25">
      <c r="A293" s="35"/>
      <c r="B293" s="34"/>
      <c r="C293" s="22" t="s">
        <v>7</v>
      </c>
      <c r="D293" s="24">
        <v>22111.8</v>
      </c>
      <c r="E293" s="24">
        <v>22111.8</v>
      </c>
    </row>
    <row r="294" spans="1:5" x14ac:dyDescent="0.25">
      <c r="A294" s="35" t="s">
        <v>57</v>
      </c>
      <c r="B294" s="34" t="s">
        <v>101</v>
      </c>
      <c r="C294" s="22" t="s">
        <v>2</v>
      </c>
      <c r="D294" s="24"/>
      <c r="E294" s="24"/>
    </row>
    <row r="295" spans="1:5" x14ac:dyDescent="0.25">
      <c r="A295" s="35"/>
      <c r="B295" s="34"/>
      <c r="C295" s="22" t="s">
        <v>3</v>
      </c>
      <c r="D295" s="24"/>
      <c r="E295" s="24"/>
    </row>
    <row r="296" spans="1:5" ht="30" x14ac:dyDescent="0.25">
      <c r="A296" s="35"/>
      <c r="B296" s="34"/>
      <c r="C296" s="22" t="s">
        <v>128</v>
      </c>
      <c r="D296" s="24"/>
      <c r="E296" s="24"/>
    </row>
    <row r="297" spans="1:5" x14ac:dyDescent="0.25">
      <c r="A297" s="35"/>
      <c r="B297" s="34"/>
      <c r="C297" s="22" t="s">
        <v>5</v>
      </c>
      <c r="D297" s="24"/>
      <c r="E297" s="24"/>
    </row>
    <row r="298" spans="1:5" ht="45" x14ac:dyDescent="0.25">
      <c r="A298" s="35"/>
      <c r="B298" s="34"/>
      <c r="C298" s="22" t="s">
        <v>6</v>
      </c>
      <c r="D298" s="24"/>
      <c r="E298" s="24"/>
    </row>
    <row r="299" spans="1:5" x14ac:dyDescent="0.25">
      <c r="A299" s="35"/>
      <c r="B299" s="34"/>
      <c r="C299" s="22" t="s">
        <v>7</v>
      </c>
      <c r="D299" s="24"/>
      <c r="E299" s="24"/>
    </row>
    <row r="300" spans="1:5" x14ac:dyDescent="0.25">
      <c r="A300" s="35" t="s">
        <v>57</v>
      </c>
      <c r="B300" s="34" t="s">
        <v>102</v>
      </c>
      <c r="C300" s="22" t="s">
        <v>2</v>
      </c>
      <c r="D300" s="24">
        <f>D301+D302+D303+D304+D305</f>
        <v>330129.44999999995</v>
      </c>
      <c r="E300" s="24">
        <f>E301+E302+E303+E304+E305</f>
        <v>319543.30000000005</v>
      </c>
    </row>
    <row r="301" spans="1:5" x14ac:dyDescent="0.25">
      <c r="A301" s="35"/>
      <c r="B301" s="34"/>
      <c r="C301" s="22" t="s">
        <v>3</v>
      </c>
      <c r="D301" s="24">
        <v>286473.59999999998</v>
      </c>
      <c r="E301" s="24">
        <v>286473.59999999998</v>
      </c>
    </row>
    <row r="302" spans="1:5" ht="30" x14ac:dyDescent="0.25">
      <c r="A302" s="35"/>
      <c r="B302" s="34"/>
      <c r="C302" s="22" t="s">
        <v>128</v>
      </c>
      <c r="D302" s="24">
        <v>9237.0499999999993</v>
      </c>
      <c r="E302" s="24">
        <v>6969.4</v>
      </c>
    </row>
    <row r="303" spans="1:5" x14ac:dyDescent="0.25">
      <c r="A303" s="35"/>
      <c r="B303" s="34"/>
      <c r="C303" s="22" t="s">
        <v>5</v>
      </c>
      <c r="D303" s="24">
        <v>231.1</v>
      </c>
      <c r="E303" s="24">
        <v>217.4</v>
      </c>
    </row>
    <row r="304" spans="1:5" ht="45" x14ac:dyDescent="0.25">
      <c r="A304" s="35"/>
      <c r="B304" s="34"/>
      <c r="C304" s="22" t="s">
        <v>6</v>
      </c>
      <c r="D304" s="24"/>
      <c r="E304" s="24"/>
    </row>
    <row r="305" spans="1:5" x14ac:dyDescent="0.25">
      <c r="A305" s="35"/>
      <c r="B305" s="34"/>
      <c r="C305" s="22" t="s">
        <v>7</v>
      </c>
      <c r="D305" s="24">
        <v>34187.699999999997</v>
      </c>
      <c r="E305" s="24">
        <v>25882.9</v>
      </c>
    </row>
    <row r="306" spans="1:5" x14ac:dyDescent="0.25">
      <c r="A306" s="35" t="s">
        <v>57</v>
      </c>
      <c r="B306" s="34" t="s">
        <v>103</v>
      </c>
      <c r="C306" s="22" t="s">
        <v>2</v>
      </c>
      <c r="D306" s="24">
        <f>D307+D308+D309+D310+D311</f>
        <v>6172.55</v>
      </c>
      <c r="E306" s="24">
        <f>E307+E308+E309+E310+E311</f>
        <v>6172.55</v>
      </c>
    </row>
    <row r="307" spans="1:5" x14ac:dyDescent="0.25">
      <c r="A307" s="35"/>
      <c r="B307" s="34"/>
      <c r="C307" s="22" t="s">
        <v>3</v>
      </c>
      <c r="D307" s="24">
        <v>4212.8</v>
      </c>
      <c r="E307" s="24">
        <v>4212.8</v>
      </c>
    </row>
    <row r="308" spans="1:5" ht="30" x14ac:dyDescent="0.25">
      <c r="A308" s="35"/>
      <c r="B308" s="34"/>
      <c r="C308" s="25" t="s">
        <v>128</v>
      </c>
      <c r="D308" s="24">
        <v>42.55</v>
      </c>
      <c r="E308" s="24">
        <v>42.55</v>
      </c>
    </row>
    <row r="309" spans="1:5" x14ac:dyDescent="0.25">
      <c r="A309" s="35"/>
      <c r="B309" s="34"/>
      <c r="C309" s="25" t="s">
        <v>5</v>
      </c>
      <c r="D309" s="24">
        <v>1010.9</v>
      </c>
      <c r="E309" s="24">
        <v>1010.9</v>
      </c>
    </row>
    <row r="310" spans="1:5" ht="45" x14ac:dyDescent="0.25">
      <c r="A310" s="35"/>
      <c r="B310" s="34"/>
      <c r="C310" s="22" t="s">
        <v>6</v>
      </c>
      <c r="D310" s="24"/>
      <c r="E310" s="24"/>
    </row>
    <row r="311" spans="1:5" x14ac:dyDescent="0.25">
      <c r="A311" s="35"/>
      <c r="B311" s="34"/>
      <c r="C311" s="22" t="s">
        <v>7</v>
      </c>
      <c r="D311" s="24">
        <v>906.3</v>
      </c>
      <c r="E311" s="24">
        <v>906.3</v>
      </c>
    </row>
    <row r="312" spans="1:5" x14ac:dyDescent="0.25">
      <c r="A312" s="35" t="s">
        <v>57</v>
      </c>
      <c r="B312" s="34" t="s">
        <v>104</v>
      </c>
      <c r="C312" s="22" t="s">
        <v>2</v>
      </c>
      <c r="D312" s="24"/>
      <c r="E312" s="24"/>
    </row>
    <row r="313" spans="1:5" x14ac:dyDescent="0.25">
      <c r="A313" s="35"/>
      <c r="B313" s="34"/>
      <c r="C313" s="22" t="s">
        <v>3</v>
      </c>
      <c r="D313" s="24"/>
      <c r="E313" s="24"/>
    </row>
    <row r="314" spans="1:5" ht="30" x14ac:dyDescent="0.25">
      <c r="A314" s="35"/>
      <c r="B314" s="34"/>
      <c r="C314" s="22" t="s">
        <v>128</v>
      </c>
      <c r="D314" s="24"/>
      <c r="E314" s="24"/>
    </row>
    <row r="315" spans="1:5" x14ac:dyDescent="0.25">
      <c r="A315" s="35"/>
      <c r="B315" s="34"/>
      <c r="C315" s="25" t="s">
        <v>5</v>
      </c>
      <c r="D315" s="24"/>
      <c r="E315" s="24"/>
    </row>
    <row r="316" spans="1:5" ht="45" x14ac:dyDescent="0.25">
      <c r="A316" s="35"/>
      <c r="B316" s="34"/>
      <c r="C316" s="22" t="s">
        <v>6</v>
      </c>
      <c r="D316" s="24"/>
      <c r="E316" s="24"/>
    </row>
    <row r="317" spans="1:5" x14ac:dyDescent="0.25">
      <c r="A317" s="35"/>
      <c r="B317" s="34"/>
      <c r="C317" s="22" t="s">
        <v>7</v>
      </c>
      <c r="D317" s="24"/>
      <c r="E317" s="24"/>
    </row>
    <row r="318" spans="1:5" x14ac:dyDescent="0.25">
      <c r="A318" s="36" t="s">
        <v>70</v>
      </c>
      <c r="B318" s="34" t="s">
        <v>105</v>
      </c>
      <c r="C318" s="22" t="s">
        <v>2</v>
      </c>
      <c r="D318" s="24">
        <f>D319+D320+D321+D322+D323</f>
        <v>2795477.36</v>
      </c>
      <c r="E318" s="24">
        <f>E319+E320+E321+E322+E323</f>
        <v>2896864.73</v>
      </c>
    </row>
    <row r="319" spans="1:5" x14ac:dyDescent="0.25">
      <c r="A319" s="35"/>
      <c r="B319" s="34"/>
      <c r="C319" s="22" t="s">
        <v>3</v>
      </c>
      <c r="D319" s="24"/>
      <c r="E319" s="24"/>
    </row>
    <row r="320" spans="1:5" ht="30" x14ac:dyDescent="0.25">
      <c r="A320" s="35"/>
      <c r="B320" s="34"/>
      <c r="C320" s="22" t="s">
        <v>128</v>
      </c>
      <c r="D320" s="24">
        <v>2038594.5600000001</v>
      </c>
      <c r="E320" s="24">
        <v>2023664.93</v>
      </c>
    </row>
    <row r="321" spans="1:7" x14ac:dyDescent="0.25">
      <c r="A321" s="35"/>
      <c r="B321" s="34"/>
      <c r="C321" s="25" t="s">
        <v>5</v>
      </c>
      <c r="D321" s="24">
        <v>659482.5</v>
      </c>
      <c r="E321" s="24">
        <v>659496.30000000005</v>
      </c>
    </row>
    <row r="322" spans="1:7" ht="45" x14ac:dyDescent="0.25">
      <c r="A322" s="35"/>
      <c r="B322" s="34"/>
      <c r="C322" s="22" t="s">
        <v>6</v>
      </c>
      <c r="D322" s="24"/>
      <c r="E322" s="24"/>
    </row>
    <row r="323" spans="1:7" x14ac:dyDescent="0.25">
      <c r="A323" s="35"/>
      <c r="B323" s="34"/>
      <c r="C323" s="22" t="s">
        <v>7</v>
      </c>
      <c r="D323" s="24">
        <v>97400.3</v>
      </c>
      <c r="E323" s="24">
        <v>213703.5</v>
      </c>
    </row>
    <row r="324" spans="1:7" x14ac:dyDescent="0.25">
      <c r="A324" s="46" t="s">
        <v>37</v>
      </c>
      <c r="B324" s="47" t="s">
        <v>15</v>
      </c>
      <c r="C324" s="20" t="s">
        <v>2</v>
      </c>
      <c r="D324" s="21">
        <f>D325+D326+D329</f>
        <v>214478.94</v>
      </c>
      <c r="E324" s="21">
        <f>E325+E326+E329</f>
        <v>193918.3</v>
      </c>
    </row>
    <row r="325" spans="1:7" x14ac:dyDescent="0.25">
      <c r="A325" s="46"/>
      <c r="B325" s="47"/>
      <c r="C325" s="20" t="s">
        <v>3</v>
      </c>
      <c r="D325" s="21">
        <v>173358.91</v>
      </c>
      <c r="E325" s="21">
        <v>153163.69</v>
      </c>
    </row>
    <row r="326" spans="1:7" ht="28.5" x14ac:dyDescent="0.25">
      <c r="A326" s="46"/>
      <c r="B326" s="47"/>
      <c r="C326" s="20" t="s">
        <v>128</v>
      </c>
      <c r="D326" s="21">
        <v>41120.03</v>
      </c>
      <c r="E326" s="21">
        <v>40754.61</v>
      </c>
      <c r="F326" s="2"/>
      <c r="G326" s="2"/>
    </row>
    <row r="327" spans="1:7" x14ac:dyDescent="0.25">
      <c r="A327" s="46"/>
      <c r="B327" s="47"/>
      <c r="C327" s="20" t="s">
        <v>5</v>
      </c>
      <c r="D327" s="21"/>
      <c r="E327" s="21"/>
    </row>
    <row r="328" spans="1:7" ht="57" x14ac:dyDescent="0.25">
      <c r="A328" s="46"/>
      <c r="B328" s="47"/>
      <c r="C328" s="20" t="s">
        <v>6</v>
      </c>
      <c r="D328" s="21"/>
      <c r="E328" s="21"/>
    </row>
    <row r="329" spans="1:7" x14ac:dyDescent="0.25">
      <c r="A329" s="46"/>
      <c r="B329" s="47"/>
      <c r="C329" s="20" t="s">
        <v>7</v>
      </c>
      <c r="D329" s="21"/>
      <c r="E329" s="21"/>
    </row>
    <row r="330" spans="1:7" x14ac:dyDescent="0.25">
      <c r="A330" s="35" t="s">
        <v>322</v>
      </c>
      <c r="B330" s="34" t="s">
        <v>323</v>
      </c>
      <c r="C330" s="22" t="s">
        <v>2</v>
      </c>
      <c r="D330" s="24">
        <f>D331+D332+D335</f>
        <v>175271.44</v>
      </c>
      <c r="E330" s="24">
        <f>E331+E332+E335</f>
        <v>154710.79999999999</v>
      </c>
    </row>
    <row r="331" spans="1:7" x14ac:dyDescent="0.25">
      <c r="A331" s="35"/>
      <c r="B331" s="34"/>
      <c r="C331" s="22" t="s">
        <v>3</v>
      </c>
      <c r="D331" s="24">
        <v>173358.91</v>
      </c>
      <c r="E331" s="24">
        <v>153163.69</v>
      </c>
    </row>
    <row r="332" spans="1:7" ht="30" x14ac:dyDescent="0.25">
      <c r="A332" s="35"/>
      <c r="B332" s="34"/>
      <c r="C332" s="22" t="s">
        <v>128</v>
      </c>
      <c r="D332" s="24">
        <v>1912.53</v>
      </c>
      <c r="E332" s="24">
        <v>1547.11</v>
      </c>
    </row>
    <row r="333" spans="1:7" x14ac:dyDescent="0.25">
      <c r="A333" s="35"/>
      <c r="B333" s="34"/>
      <c r="C333" s="22" t="s">
        <v>5</v>
      </c>
      <c r="D333" s="24"/>
      <c r="E333" s="24"/>
    </row>
    <row r="334" spans="1:7" ht="45" x14ac:dyDescent="0.25">
      <c r="A334" s="35"/>
      <c r="B334" s="34"/>
      <c r="C334" s="22" t="s">
        <v>6</v>
      </c>
      <c r="D334" s="24"/>
      <c r="E334" s="24"/>
    </row>
    <row r="335" spans="1:7" x14ac:dyDescent="0.25">
      <c r="A335" s="35"/>
      <c r="B335" s="34"/>
      <c r="C335" s="22" t="s">
        <v>7</v>
      </c>
      <c r="D335" s="23"/>
      <c r="E335" s="24"/>
    </row>
    <row r="336" spans="1:7" x14ac:dyDescent="0.25">
      <c r="A336" s="35" t="s">
        <v>60</v>
      </c>
      <c r="B336" s="34" t="s">
        <v>106</v>
      </c>
      <c r="C336" s="22" t="s">
        <v>2</v>
      </c>
      <c r="D336" s="24">
        <v>15625</v>
      </c>
      <c r="E336" s="24">
        <v>15625</v>
      </c>
    </row>
    <row r="337" spans="1:5" x14ac:dyDescent="0.25">
      <c r="A337" s="35"/>
      <c r="B337" s="34"/>
      <c r="C337" s="22" t="s">
        <v>3</v>
      </c>
      <c r="D337" s="24"/>
      <c r="E337" s="24"/>
    </row>
    <row r="338" spans="1:5" ht="30" x14ac:dyDescent="0.25">
      <c r="A338" s="35"/>
      <c r="B338" s="34"/>
      <c r="C338" s="22" t="s">
        <v>128</v>
      </c>
      <c r="D338" s="24">
        <v>15625</v>
      </c>
      <c r="E338" s="24">
        <v>15625</v>
      </c>
    </row>
    <row r="339" spans="1:5" x14ac:dyDescent="0.25">
      <c r="A339" s="35"/>
      <c r="B339" s="34"/>
      <c r="C339" s="22" t="s">
        <v>5</v>
      </c>
      <c r="D339" s="24"/>
      <c r="E339" s="24"/>
    </row>
    <row r="340" spans="1:5" ht="45" x14ac:dyDescent="0.25">
      <c r="A340" s="35"/>
      <c r="B340" s="34"/>
      <c r="C340" s="22" t="s">
        <v>6</v>
      </c>
      <c r="D340" s="24"/>
      <c r="E340" s="24"/>
    </row>
    <row r="341" spans="1:5" x14ac:dyDescent="0.25">
      <c r="A341" s="35"/>
      <c r="B341" s="34"/>
      <c r="C341" s="22" t="s">
        <v>7</v>
      </c>
      <c r="D341" s="24"/>
      <c r="E341" s="24"/>
    </row>
    <row r="342" spans="1:5" x14ac:dyDescent="0.25">
      <c r="A342" s="35" t="s">
        <v>60</v>
      </c>
      <c r="B342" s="34" t="s">
        <v>107</v>
      </c>
      <c r="C342" s="22" t="s">
        <v>2</v>
      </c>
      <c r="D342" s="24">
        <v>23582.5</v>
      </c>
      <c r="E342" s="24">
        <v>23582.5</v>
      </c>
    </row>
    <row r="343" spans="1:5" x14ac:dyDescent="0.25">
      <c r="A343" s="35"/>
      <c r="B343" s="34"/>
      <c r="C343" s="22" t="s">
        <v>3</v>
      </c>
      <c r="D343" s="24"/>
      <c r="E343" s="24"/>
    </row>
    <row r="344" spans="1:5" ht="30" x14ac:dyDescent="0.25">
      <c r="A344" s="35"/>
      <c r="B344" s="34"/>
      <c r="C344" s="22" t="s">
        <v>128</v>
      </c>
      <c r="D344" s="24">
        <v>23582.5</v>
      </c>
      <c r="E344" s="24">
        <v>23582.5</v>
      </c>
    </row>
    <row r="345" spans="1:5" x14ac:dyDescent="0.25">
      <c r="A345" s="35"/>
      <c r="B345" s="34"/>
      <c r="C345" s="22" t="s">
        <v>5</v>
      </c>
      <c r="D345" s="24"/>
      <c r="E345" s="24"/>
    </row>
    <row r="346" spans="1:5" ht="45" x14ac:dyDescent="0.25">
      <c r="A346" s="35"/>
      <c r="B346" s="34"/>
      <c r="C346" s="22" t="s">
        <v>6</v>
      </c>
      <c r="D346" s="24"/>
      <c r="E346" s="24"/>
    </row>
    <row r="347" spans="1:5" x14ac:dyDescent="0.25">
      <c r="A347" s="35"/>
      <c r="B347" s="34"/>
      <c r="C347" s="22" t="s">
        <v>7</v>
      </c>
      <c r="D347" s="24"/>
      <c r="E347" s="24"/>
    </row>
    <row r="348" spans="1:5" x14ac:dyDescent="0.25">
      <c r="A348" s="35" t="s">
        <v>70</v>
      </c>
      <c r="B348" s="34" t="s">
        <v>276</v>
      </c>
      <c r="C348" s="22" t="s">
        <v>2</v>
      </c>
      <c r="D348" s="24"/>
      <c r="E348" s="24"/>
    </row>
    <row r="349" spans="1:5" x14ac:dyDescent="0.25">
      <c r="A349" s="35"/>
      <c r="B349" s="34"/>
      <c r="C349" s="22" t="s">
        <v>3</v>
      </c>
      <c r="D349" s="24"/>
      <c r="E349" s="24"/>
    </row>
    <row r="350" spans="1:5" ht="30" x14ac:dyDescent="0.25">
      <c r="A350" s="35"/>
      <c r="B350" s="34"/>
      <c r="C350" s="22" t="s">
        <v>128</v>
      </c>
      <c r="D350" s="24"/>
      <c r="E350" s="24"/>
    </row>
    <row r="351" spans="1:5" x14ac:dyDescent="0.25">
      <c r="A351" s="35"/>
      <c r="B351" s="34"/>
      <c r="C351" s="22" t="s">
        <v>5</v>
      </c>
      <c r="D351" s="24"/>
      <c r="E351" s="24"/>
    </row>
    <row r="352" spans="1:5" ht="45" x14ac:dyDescent="0.25">
      <c r="A352" s="35"/>
      <c r="B352" s="34"/>
      <c r="C352" s="22" t="s">
        <v>6</v>
      </c>
      <c r="D352" s="24"/>
      <c r="E352" s="24"/>
    </row>
    <row r="353" spans="1:7" x14ac:dyDescent="0.25">
      <c r="A353" s="35"/>
      <c r="B353" s="34"/>
      <c r="C353" s="22" t="s">
        <v>7</v>
      </c>
      <c r="D353" s="24"/>
      <c r="E353" s="24"/>
    </row>
    <row r="354" spans="1:7" x14ac:dyDescent="0.25">
      <c r="A354" s="46" t="s">
        <v>38</v>
      </c>
      <c r="B354" s="47" t="s">
        <v>252</v>
      </c>
      <c r="C354" s="20" t="s">
        <v>2</v>
      </c>
      <c r="D354" s="21">
        <f>D355+D356+D357+D358+D359</f>
        <v>45259650.079999998</v>
      </c>
      <c r="E354" s="21">
        <f>E355+E356+E357+E358+E359</f>
        <v>44315002.890000001</v>
      </c>
    </row>
    <row r="355" spans="1:7" x14ac:dyDescent="0.25">
      <c r="A355" s="46"/>
      <c r="B355" s="47"/>
      <c r="C355" s="20" t="s">
        <v>3</v>
      </c>
      <c r="D355" s="21">
        <v>3181765.9</v>
      </c>
      <c r="E355" s="21">
        <v>3144553.78</v>
      </c>
    </row>
    <row r="356" spans="1:7" ht="28.5" x14ac:dyDescent="0.25">
      <c r="A356" s="46"/>
      <c r="B356" s="47"/>
      <c r="C356" s="20" t="s">
        <v>128</v>
      </c>
      <c r="D356" s="21">
        <v>16669510.279999999</v>
      </c>
      <c r="E356" s="21">
        <v>15831467.810000001</v>
      </c>
      <c r="F356" s="2"/>
      <c r="G356" s="2"/>
    </row>
    <row r="357" spans="1:7" x14ac:dyDescent="0.25">
      <c r="A357" s="46"/>
      <c r="B357" s="47"/>
      <c r="C357" s="20" t="s">
        <v>5</v>
      </c>
      <c r="D357" s="21"/>
      <c r="E357" s="21"/>
    </row>
    <row r="358" spans="1:7" ht="57" x14ac:dyDescent="0.25">
      <c r="A358" s="46"/>
      <c r="B358" s="47"/>
      <c r="C358" s="20" t="s">
        <v>6</v>
      </c>
      <c r="D358" s="21">
        <v>25408373.899999999</v>
      </c>
      <c r="E358" s="21">
        <v>25338981.300000001</v>
      </c>
    </row>
    <row r="359" spans="1:7" x14ac:dyDescent="0.25">
      <c r="A359" s="46"/>
      <c r="B359" s="47"/>
      <c r="C359" s="20" t="s">
        <v>7</v>
      </c>
      <c r="D359" s="21"/>
      <c r="E359" s="21"/>
    </row>
    <row r="360" spans="1:7" x14ac:dyDescent="0.25">
      <c r="A360" s="35" t="s">
        <v>57</v>
      </c>
      <c r="B360" s="34" t="s">
        <v>111</v>
      </c>
      <c r="C360" s="22" t="s">
        <v>2</v>
      </c>
      <c r="D360" s="24"/>
      <c r="E360" s="24"/>
    </row>
    <row r="361" spans="1:7" x14ac:dyDescent="0.25">
      <c r="A361" s="35"/>
      <c r="B361" s="34"/>
      <c r="C361" s="22" t="s">
        <v>3</v>
      </c>
      <c r="D361" s="24"/>
      <c r="E361" s="24"/>
    </row>
    <row r="362" spans="1:7" ht="30" x14ac:dyDescent="0.25">
      <c r="A362" s="35"/>
      <c r="B362" s="34"/>
      <c r="C362" s="22" t="s">
        <v>128</v>
      </c>
      <c r="D362" s="24"/>
      <c r="E362" s="24"/>
    </row>
    <row r="363" spans="1:7" x14ac:dyDescent="0.25">
      <c r="A363" s="35"/>
      <c r="B363" s="34"/>
      <c r="C363" s="22" t="s">
        <v>5</v>
      </c>
      <c r="D363" s="24"/>
      <c r="E363" s="24"/>
    </row>
    <row r="364" spans="1:7" ht="45" x14ac:dyDescent="0.25">
      <c r="A364" s="35"/>
      <c r="B364" s="34"/>
      <c r="C364" s="22" t="s">
        <v>6</v>
      </c>
      <c r="D364" s="24"/>
      <c r="E364" s="24"/>
    </row>
    <row r="365" spans="1:7" x14ac:dyDescent="0.25">
      <c r="A365" s="35"/>
      <c r="B365" s="34"/>
      <c r="C365" s="22" t="s">
        <v>7</v>
      </c>
      <c r="D365" s="24"/>
      <c r="E365" s="24"/>
    </row>
    <row r="366" spans="1:7" x14ac:dyDescent="0.25">
      <c r="A366" s="35" t="s">
        <v>57</v>
      </c>
      <c r="B366" s="34" t="s">
        <v>277</v>
      </c>
      <c r="C366" s="22" t="s">
        <v>2</v>
      </c>
      <c r="D366" s="24"/>
      <c r="E366" s="24"/>
    </row>
    <row r="367" spans="1:7" x14ac:dyDescent="0.25">
      <c r="A367" s="35"/>
      <c r="B367" s="34"/>
      <c r="C367" s="22" t="s">
        <v>3</v>
      </c>
      <c r="D367" s="24"/>
      <c r="E367" s="24"/>
    </row>
    <row r="368" spans="1:7" ht="30" x14ac:dyDescent="0.25">
      <c r="A368" s="35"/>
      <c r="B368" s="34"/>
      <c r="C368" s="22" t="s">
        <v>128</v>
      </c>
      <c r="D368" s="24"/>
      <c r="E368" s="24"/>
    </row>
    <row r="369" spans="1:5" x14ac:dyDescent="0.25">
      <c r="A369" s="35"/>
      <c r="B369" s="34"/>
      <c r="C369" s="22" t="s">
        <v>5</v>
      </c>
      <c r="D369" s="24"/>
      <c r="E369" s="24"/>
    </row>
    <row r="370" spans="1:5" ht="45" x14ac:dyDescent="0.25">
      <c r="A370" s="35"/>
      <c r="B370" s="34"/>
      <c r="C370" s="22" t="s">
        <v>6</v>
      </c>
      <c r="D370" s="24"/>
      <c r="E370" s="24"/>
    </row>
    <row r="371" spans="1:5" x14ac:dyDescent="0.25">
      <c r="A371" s="35"/>
      <c r="B371" s="34"/>
      <c r="C371" s="22" t="s">
        <v>7</v>
      </c>
      <c r="D371" s="24"/>
      <c r="E371" s="24"/>
    </row>
    <row r="372" spans="1:5" x14ac:dyDescent="0.25">
      <c r="A372" s="35" t="s">
        <v>322</v>
      </c>
      <c r="B372" s="34" t="s">
        <v>112</v>
      </c>
      <c r="C372" s="22" t="s">
        <v>2</v>
      </c>
      <c r="D372" s="24">
        <f>D373+D374</f>
        <v>128312.53</v>
      </c>
      <c r="E372" s="24">
        <f>E373+E374</f>
        <v>128312.53</v>
      </c>
    </row>
    <row r="373" spans="1:5" x14ac:dyDescent="0.25">
      <c r="A373" s="35"/>
      <c r="B373" s="34"/>
      <c r="C373" s="22" t="s">
        <v>3</v>
      </c>
      <c r="D373" s="24">
        <v>127029.4</v>
      </c>
      <c r="E373" s="24">
        <v>127029.4</v>
      </c>
    </row>
    <row r="374" spans="1:5" ht="30" x14ac:dyDescent="0.25">
      <c r="A374" s="35"/>
      <c r="B374" s="34"/>
      <c r="C374" s="22" t="s">
        <v>128</v>
      </c>
      <c r="D374" s="24">
        <v>1283.1300000000001</v>
      </c>
      <c r="E374" s="24">
        <v>1283.1300000000001</v>
      </c>
    </row>
    <row r="375" spans="1:5" x14ac:dyDescent="0.25">
      <c r="A375" s="35"/>
      <c r="B375" s="34"/>
      <c r="C375" s="22" t="s">
        <v>5</v>
      </c>
      <c r="D375" s="24"/>
      <c r="E375" s="24"/>
    </row>
    <row r="376" spans="1:5" ht="45" x14ac:dyDescent="0.25">
      <c r="A376" s="35"/>
      <c r="B376" s="34"/>
      <c r="C376" s="22" t="s">
        <v>6</v>
      </c>
      <c r="D376" s="24"/>
      <c r="E376" s="24"/>
    </row>
    <row r="377" spans="1:5" x14ac:dyDescent="0.25">
      <c r="A377" s="35"/>
      <c r="B377" s="34"/>
      <c r="C377" s="22" t="s">
        <v>7</v>
      </c>
      <c r="D377" s="24"/>
      <c r="E377" s="24"/>
    </row>
    <row r="378" spans="1:5" x14ac:dyDescent="0.25">
      <c r="A378" s="35" t="s">
        <v>322</v>
      </c>
      <c r="B378" s="34" t="s">
        <v>113</v>
      </c>
      <c r="C378" s="22" t="s">
        <v>2</v>
      </c>
      <c r="D378" s="24"/>
      <c r="E378" s="24"/>
    </row>
    <row r="379" spans="1:5" x14ac:dyDescent="0.25">
      <c r="A379" s="35"/>
      <c r="B379" s="34"/>
      <c r="C379" s="22" t="s">
        <v>3</v>
      </c>
      <c r="D379" s="24"/>
      <c r="E379" s="24"/>
    </row>
    <row r="380" spans="1:5" ht="30" x14ac:dyDescent="0.25">
      <c r="A380" s="35"/>
      <c r="B380" s="34"/>
      <c r="C380" s="22" t="s">
        <v>128</v>
      </c>
      <c r="D380" s="24"/>
      <c r="E380" s="24"/>
    </row>
    <row r="381" spans="1:5" x14ac:dyDescent="0.25">
      <c r="A381" s="35"/>
      <c r="B381" s="34"/>
      <c r="C381" s="22" t="s">
        <v>5</v>
      </c>
      <c r="D381" s="24"/>
      <c r="E381" s="24"/>
    </row>
    <row r="382" spans="1:5" ht="45" x14ac:dyDescent="0.25">
      <c r="A382" s="35"/>
      <c r="B382" s="34"/>
      <c r="C382" s="22" t="s">
        <v>6</v>
      </c>
      <c r="D382" s="24"/>
      <c r="E382" s="24"/>
    </row>
    <row r="383" spans="1:5" x14ac:dyDescent="0.25">
      <c r="A383" s="35"/>
      <c r="B383" s="34"/>
      <c r="C383" s="22" t="s">
        <v>7</v>
      </c>
      <c r="D383" s="24"/>
      <c r="E383" s="24"/>
    </row>
    <row r="384" spans="1:5" x14ac:dyDescent="0.25">
      <c r="A384" s="36" t="s">
        <v>322</v>
      </c>
      <c r="B384" s="34" t="s">
        <v>115</v>
      </c>
      <c r="C384" s="22" t="s">
        <v>2</v>
      </c>
      <c r="D384" s="24">
        <f>D385+D386</f>
        <v>1556652.73</v>
      </c>
      <c r="E384" s="24">
        <f>E385+E386</f>
        <v>1329538.76</v>
      </c>
    </row>
    <row r="385" spans="1:5" x14ac:dyDescent="0.25">
      <c r="A385" s="35"/>
      <c r="B385" s="34"/>
      <c r="C385" s="22" t="s">
        <v>3</v>
      </c>
      <c r="D385" s="24">
        <v>1016932.4</v>
      </c>
      <c r="E385" s="24">
        <v>981932.68</v>
      </c>
    </row>
    <row r="386" spans="1:5" ht="30" x14ac:dyDescent="0.25">
      <c r="A386" s="35"/>
      <c r="B386" s="34"/>
      <c r="C386" s="22" t="s">
        <v>128</v>
      </c>
      <c r="D386" s="24">
        <v>539720.32999999996</v>
      </c>
      <c r="E386" s="24">
        <v>347606.08</v>
      </c>
    </row>
    <row r="387" spans="1:5" x14ac:dyDescent="0.25">
      <c r="A387" s="35"/>
      <c r="B387" s="34"/>
      <c r="C387" s="25" t="s">
        <v>5</v>
      </c>
      <c r="D387" s="24"/>
      <c r="E387" s="24"/>
    </row>
    <row r="388" spans="1:5" ht="45" x14ac:dyDescent="0.25">
      <c r="A388" s="35"/>
      <c r="B388" s="34"/>
      <c r="C388" s="22" t="s">
        <v>6</v>
      </c>
      <c r="D388" s="24"/>
      <c r="E388" s="24"/>
    </row>
    <row r="389" spans="1:5" x14ac:dyDescent="0.25">
      <c r="A389" s="35"/>
      <c r="B389" s="34"/>
      <c r="C389" s="22" t="s">
        <v>7</v>
      </c>
      <c r="D389" s="24"/>
      <c r="E389" s="24"/>
    </row>
    <row r="390" spans="1:5" x14ac:dyDescent="0.25">
      <c r="A390" s="36" t="s">
        <v>296</v>
      </c>
      <c r="B390" s="37" t="s">
        <v>253</v>
      </c>
      <c r="C390" s="22" t="s">
        <v>2</v>
      </c>
      <c r="D390" s="24"/>
      <c r="E390" s="24"/>
    </row>
    <row r="391" spans="1:5" x14ac:dyDescent="0.25">
      <c r="A391" s="35"/>
      <c r="B391" s="34"/>
      <c r="C391" s="22" t="s">
        <v>3</v>
      </c>
      <c r="D391" s="24"/>
      <c r="E391" s="24"/>
    </row>
    <row r="392" spans="1:5" ht="30" x14ac:dyDescent="0.25">
      <c r="A392" s="35"/>
      <c r="B392" s="34"/>
      <c r="C392" s="22" t="s">
        <v>128</v>
      </c>
      <c r="D392" s="24"/>
      <c r="E392" s="24"/>
    </row>
    <row r="393" spans="1:5" x14ac:dyDescent="0.25">
      <c r="A393" s="35"/>
      <c r="B393" s="34"/>
      <c r="C393" s="25" t="s">
        <v>5</v>
      </c>
      <c r="D393" s="24"/>
      <c r="E393" s="24"/>
    </row>
    <row r="394" spans="1:5" ht="45" x14ac:dyDescent="0.25">
      <c r="A394" s="35"/>
      <c r="B394" s="34"/>
      <c r="C394" s="22" t="s">
        <v>6</v>
      </c>
      <c r="D394" s="24"/>
      <c r="E394" s="24"/>
    </row>
    <row r="395" spans="1:5" x14ac:dyDescent="0.25">
      <c r="A395" s="35"/>
      <c r="B395" s="34"/>
      <c r="C395" s="22" t="s">
        <v>7</v>
      </c>
      <c r="D395" s="24"/>
      <c r="E395" s="24"/>
    </row>
    <row r="396" spans="1:5" x14ac:dyDescent="0.25">
      <c r="A396" s="36" t="s">
        <v>322</v>
      </c>
      <c r="B396" s="37" t="s">
        <v>307</v>
      </c>
      <c r="C396" s="22" t="s">
        <v>2</v>
      </c>
      <c r="D396" s="24">
        <f>D397+D398</f>
        <v>22192.219999999998</v>
      </c>
      <c r="E396" s="24">
        <f>E397+E398</f>
        <v>22187.7</v>
      </c>
    </row>
    <row r="397" spans="1:5" x14ac:dyDescent="0.25">
      <c r="A397" s="35"/>
      <c r="B397" s="34"/>
      <c r="C397" s="22" t="s">
        <v>3</v>
      </c>
      <c r="D397" s="24">
        <v>21970.3</v>
      </c>
      <c r="E397" s="24">
        <v>21965.82</v>
      </c>
    </row>
    <row r="398" spans="1:5" ht="30" x14ac:dyDescent="0.25">
      <c r="A398" s="35"/>
      <c r="B398" s="34"/>
      <c r="C398" s="22" t="s">
        <v>4</v>
      </c>
      <c r="D398" s="24">
        <v>221.92</v>
      </c>
      <c r="E398" s="24">
        <v>221.88</v>
      </c>
    </row>
    <row r="399" spans="1:5" x14ac:dyDescent="0.25">
      <c r="A399" s="35"/>
      <c r="B399" s="34"/>
      <c r="C399" s="25" t="s">
        <v>5</v>
      </c>
      <c r="D399" s="24"/>
      <c r="E399" s="24"/>
    </row>
    <row r="400" spans="1:5" ht="45" x14ac:dyDescent="0.25">
      <c r="A400" s="35"/>
      <c r="B400" s="34"/>
      <c r="C400" s="22" t="s">
        <v>6</v>
      </c>
      <c r="D400" s="24"/>
      <c r="E400" s="24"/>
    </row>
    <row r="401" spans="1:5" x14ac:dyDescent="0.25">
      <c r="A401" s="35"/>
      <c r="B401" s="34"/>
      <c r="C401" s="22" t="s">
        <v>7</v>
      </c>
      <c r="D401" s="24"/>
      <c r="E401" s="24"/>
    </row>
    <row r="402" spans="1:5" x14ac:dyDescent="0.25">
      <c r="A402" s="36" t="s">
        <v>322</v>
      </c>
      <c r="B402" s="34" t="s">
        <v>116</v>
      </c>
      <c r="C402" s="22" t="s">
        <v>2</v>
      </c>
      <c r="D402" s="24">
        <f>D403+D404</f>
        <v>70051.27</v>
      </c>
      <c r="E402" s="24">
        <f>E403+E404</f>
        <v>69059.42</v>
      </c>
    </row>
    <row r="403" spans="1:5" x14ac:dyDescent="0.25">
      <c r="A403" s="35"/>
      <c r="B403" s="34"/>
      <c r="C403" s="22" t="s">
        <v>3</v>
      </c>
      <c r="D403" s="24">
        <v>66306</v>
      </c>
      <c r="E403" s="24">
        <v>65325.75</v>
      </c>
    </row>
    <row r="404" spans="1:5" ht="30" x14ac:dyDescent="0.25">
      <c r="A404" s="35"/>
      <c r="B404" s="34"/>
      <c r="C404" s="22" t="s">
        <v>128</v>
      </c>
      <c r="D404" s="24">
        <v>3745.27</v>
      </c>
      <c r="E404" s="24">
        <v>3733.67</v>
      </c>
    </row>
    <row r="405" spans="1:5" x14ac:dyDescent="0.25">
      <c r="A405" s="35"/>
      <c r="B405" s="34"/>
      <c r="C405" s="25" t="s">
        <v>5</v>
      </c>
      <c r="D405" s="24"/>
      <c r="E405" s="24"/>
    </row>
    <row r="406" spans="1:5" ht="45" x14ac:dyDescent="0.25">
      <c r="A406" s="35"/>
      <c r="B406" s="34"/>
      <c r="C406" s="22" t="s">
        <v>6</v>
      </c>
      <c r="D406" s="24"/>
      <c r="E406" s="24"/>
    </row>
    <row r="407" spans="1:5" x14ac:dyDescent="0.25">
      <c r="A407" s="35"/>
      <c r="B407" s="34"/>
      <c r="C407" s="22" t="s">
        <v>7</v>
      </c>
      <c r="D407" s="24"/>
      <c r="E407" s="24"/>
    </row>
    <row r="408" spans="1:5" x14ac:dyDescent="0.25">
      <c r="A408" s="36" t="s">
        <v>322</v>
      </c>
      <c r="B408" s="37" t="s">
        <v>324</v>
      </c>
      <c r="C408" s="22" t="s">
        <v>2</v>
      </c>
      <c r="D408" s="24">
        <f>D409+D410</f>
        <v>606684.14</v>
      </c>
      <c r="E408" s="24">
        <f>E409+E410</f>
        <v>606684.14</v>
      </c>
    </row>
    <row r="409" spans="1:5" x14ac:dyDescent="0.25">
      <c r="A409" s="35"/>
      <c r="B409" s="34"/>
      <c r="C409" s="22" t="s">
        <v>3</v>
      </c>
      <c r="D409" s="24">
        <v>574230.30000000005</v>
      </c>
      <c r="E409" s="24">
        <v>574230.30000000005</v>
      </c>
    </row>
    <row r="410" spans="1:5" ht="30" x14ac:dyDescent="0.25">
      <c r="A410" s="35"/>
      <c r="B410" s="34"/>
      <c r="C410" s="22" t="s">
        <v>128</v>
      </c>
      <c r="D410" s="24">
        <v>32453.84</v>
      </c>
      <c r="E410" s="24">
        <v>32453.84</v>
      </c>
    </row>
    <row r="411" spans="1:5" x14ac:dyDescent="0.25">
      <c r="A411" s="35"/>
      <c r="B411" s="34"/>
      <c r="C411" s="25" t="s">
        <v>5</v>
      </c>
      <c r="D411" s="24"/>
      <c r="E411" s="24"/>
    </row>
    <row r="412" spans="1:5" ht="45" x14ac:dyDescent="0.25">
      <c r="A412" s="35"/>
      <c r="B412" s="34"/>
      <c r="C412" s="22" t="s">
        <v>6</v>
      </c>
      <c r="D412" s="24"/>
      <c r="E412" s="24"/>
    </row>
    <row r="413" spans="1:5" x14ac:dyDescent="0.25">
      <c r="A413" s="35"/>
      <c r="B413" s="34"/>
      <c r="C413" s="22" t="s">
        <v>7</v>
      </c>
      <c r="D413" s="24"/>
      <c r="E413" s="24"/>
    </row>
    <row r="414" spans="1:5" x14ac:dyDescent="0.25">
      <c r="A414" s="36" t="s">
        <v>322</v>
      </c>
      <c r="B414" s="37" t="s">
        <v>325</v>
      </c>
      <c r="C414" s="22" t="s">
        <v>2</v>
      </c>
      <c r="D414" s="24">
        <f>D415+D416</f>
        <v>3009.57</v>
      </c>
      <c r="E414" s="24">
        <f>E415+E416</f>
        <v>2805</v>
      </c>
    </row>
    <row r="415" spans="1:5" x14ac:dyDescent="0.25">
      <c r="A415" s="35"/>
      <c r="B415" s="34"/>
      <c r="C415" s="22" t="s">
        <v>3</v>
      </c>
      <c r="D415" s="24">
        <v>2777</v>
      </c>
      <c r="E415" s="24">
        <v>2776.95</v>
      </c>
    </row>
    <row r="416" spans="1:5" ht="30" x14ac:dyDescent="0.25">
      <c r="A416" s="35"/>
      <c r="B416" s="34"/>
      <c r="C416" s="22" t="s">
        <v>128</v>
      </c>
      <c r="D416" s="24">
        <v>232.57</v>
      </c>
      <c r="E416" s="24">
        <v>28.05</v>
      </c>
    </row>
    <row r="417" spans="1:5" x14ac:dyDescent="0.25">
      <c r="A417" s="35"/>
      <c r="B417" s="34"/>
      <c r="C417" s="25" t="s">
        <v>5</v>
      </c>
      <c r="D417" s="24"/>
      <c r="E417" s="24"/>
    </row>
    <row r="418" spans="1:5" ht="45" x14ac:dyDescent="0.25">
      <c r="A418" s="35"/>
      <c r="B418" s="34"/>
      <c r="C418" s="22" t="s">
        <v>6</v>
      </c>
      <c r="D418" s="24"/>
      <c r="E418" s="24"/>
    </row>
    <row r="419" spans="1:5" x14ac:dyDescent="0.25">
      <c r="A419" s="35"/>
      <c r="B419" s="34"/>
      <c r="C419" s="22" t="s">
        <v>7</v>
      </c>
      <c r="D419" s="24"/>
      <c r="E419" s="24"/>
    </row>
    <row r="420" spans="1:5" x14ac:dyDescent="0.25">
      <c r="A420" s="36" t="s">
        <v>322</v>
      </c>
      <c r="B420" s="37" t="s">
        <v>278</v>
      </c>
      <c r="C420" s="22" t="s">
        <v>2</v>
      </c>
      <c r="D420" s="24">
        <f>D421+D422</f>
        <v>561578.48</v>
      </c>
      <c r="E420" s="24">
        <f>E421+E422</f>
        <v>561411.30999999994</v>
      </c>
    </row>
    <row r="421" spans="1:5" x14ac:dyDescent="0.25">
      <c r="A421" s="35"/>
      <c r="B421" s="34"/>
      <c r="C421" s="22" t="s">
        <v>3</v>
      </c>
      <c r="D421" s="24">
        <v>555872.4</v>
      </c>
      <c r="E421" s="24">
        <v>555797.19999999995</v>
      </c>
    </row>
    <row r="422" spans="1:5" ht="30" x14ac:dyDescent="0.25">
      <c r="A422" s="35"/>
      <c r="B422" s="34"/>
      <c r="C422" s="22" t="s">
        <v>128</v>
      </c>
      <c r="D422" s="24">
        <v>5706.08</v>
      </c>
      <c r="E422" s="24">
        <v>5614.11</v>
      </c>
    </row>
    <row r="423" spans="1:5" x14ac:dyDescent="0.25">
      <c r="A423" s="35"/>
      <c r="B423" s="34"/>
      <c r="C423" s="25" t="s">
        <v>5</v>
      </c>
      <c r="D423" s="24"/>
      <c r="E423" s="24"/>
    </row>
    <row r="424" spans="1:5" ht="45" x14ac:dyDescent="0.25">
      <c r="A424" s="35"/>
      <c r="B424" s="34"/>
      <c r="C424" s="22" t="s">
        <v>6</v>
      </c>
      <c r="D424" s="24"/>
      <c r="E424" s="24"/>
    </row>
    <row r="425" spans="1:5" x14ac:dyDescent="0.25">
      <c r="A425" s="35"/>
      <c r="B425" s="34"/>
      <c r="C425" s="22" t="s">
        <v>7</v>
      </c>
      <c r="D425" s="24"/>
      <c r="E425" s="24"/>
    </row>
    <row r="426" spans="1:5" x14ac:dyDescent="0.25">
      <c r="A426" s="36" t="s">
        <v>57</v>
      </c>
      <c r="B426" s="37" t="s">
        <v>336</v>
      </c>
      <c r="C426" s="22" t="s">
        <v>2</v>
      </c>
      <c r="D426" s="24">
        <f>D427+D428</f>
        <v>31253.63</v>
      </c>
      <c r="E426" s="24">
        <f>E427+E428</f>
        <v>31253.63</v>
      </c>
    </row>
    <row r="427" spans="1:5" x14ac:dyDescent="0.25">
      <c r="A427" s="35"/>
      <c r="B427" s="34"/>
      <c r="C427" s="22" t="s">
        <v>3</v>
      </c>
      <c r="D427" s="24">
        <v>29366.5</v>
      </c>
      <c r="E427" s="24">
        <v>29366.5</v>
      </c>
    </row>
    <row r="428" spans="1:5" ht="30" x14ac:dyDescent="0.25">
      <c r="A428" s="35"/>
      <c r="B428" s="34"/>
      <c r="C428" s="22" t="s">
        <v>128</v>
      </c>
      <c r="D428" s="24">
        <v>1887.13</v>
      </c>
      <c r="E428" s="24">
        <v>1887.13</v>
      </c>
    </row>
    <row r="429" spans="1:5" x14ac:dyDescent="0.25">
      <c r="A429" s="35"/>
      <c r="B429" s="34"/>
      <c r="C429" s="25" t="s">
        <v>5</v>
      </c>
      <c r="D429" s="24"/>
      <c r="E429" s="24"/>
    </row>
    <row r="430" spans="1:5" ht="45" x14ac:dyDescent="0.25">
      <c r="A430" s="35"/>
      <c r="B430" s="34"/>
      <c r="C430" s="22" t="s">
        <v>6</v>
      </c>
      <c r="D430" s="24"/>
      <c r="E430" s="24"/>
    </row>
    <row r="431" spans="1:5" x14ac:dyDescent="0.25">
      <c r="A431" s="35"/>
      <c r="B431" s="34"/>
      <c r="C431" s="22" t="s">
        <v>7</v>
      </c>
      <c r="D431" s="24"/>
      <c r="E431" s="24"/>
    </row>
    <row r="432" spans="1:5" x14ac:dyDescent="0.25">
      <c r="A432" s="35" t="s">
        <v>70</v>
      </c>
      <c r="B432" s="37" t="s">
        <v>306</v>
      </c>
      <c r="C432" s="22" t="s">
        <v>2</v>
      </c>
      <c r="D432" s="24">
        <f>D434</f>
        <v>2338859.19</v>
      </c>
      <c r="E432" s="24">
        <f>E434</f>
        <v>1706877.93</v>
      </c>
    </row>
    <row r="433" spans="1:5" x14ac:dyDescent="0.25">
      <c r="A433" s="35"/>
      <c r="B433" s="34"/>
      <c r="C433" s="22" t="s">
        <v>3</v>
      </c>
      <c r="D433" s="24"/>
      <c r="E433" s="24"/>
    </row>
    <row r="434" spans="1:5" ht="30" x14ac:dyDescent="0.25">
      <c r="A434" s="35"/>
      <c r="B434" s="34"/>
      <c r="C434" s="22" t="s">
        <v>128</v>
      </c>
      <c r="D434" s="24">
        <v>2338859.19</v>
      </c>
      <c r="E434" s="24">
        <v>1706877.93</v>
      </c>
    </row>
    <row r="435" spans="1:5" x14ac:dyDescent="0.25">
      <c r="A435" s="35"/>
      <c r="B435" s="34"/>
      <c r="C435" s="25" t="s">
        <v>5</v>
      </c>
      <c r="D435" s="24"/>
      <c r="E435" s="24"/>
    </row>
    <row r="436" spans="1:5" ht="45" x14ac:dyDescent="0.25">
      <c r="A436" s="35"/>
      <c r="B436" s="34"/>
      <c r="C436" s="22" t="s">
        <v>6</v>
      </c>
      <c r="D436" s="24"/>
      <c r="E436" s="24"/>
    </row>
    <row r="437" spans="1:5" x14ac:dyDescent="0.25">
      <c r="A437" s="35"/>
      <c r="B437" s="34"/>
      <c r="C437" s="22" t="s">
        <v>7</v>
      </c>
      <c r="D437" s="24"/>
      <c r="E437" s="24"/>
    </row>
    <row r="438" spans="1:5" x14ac:dyDescent="0.25">
      <c r="A438" s="35" t="s">
        <v>60</v>
      </c>
      <c r="B438" s="34" t="s">
        <v>117</v>
      </c>
      <c r="C438" s="22" t="s">
        <v>2</v>
      </c>
      <c r="D438" s="24">
        <f>D439+D440</f>
        <v>2224131.81</v>
      </c>
      <c r="E438" s="24">
        <f>E439+E440</f>
        <v>2219925.5300000003</v>
      </c>
    </row>
    <row r="439" spans="1:5" x14ac:dyDescent="0.25">
      <c r="A439" s="35"/>
      <c r="B439" s="34"/>
      <c r="C439" s="22" t="s">
        <v>3</v>
      </c>
      <c r="D439" s="24">
        <v>612643.80000000005</v>
      </c>
      <c r="E439" s="24">
        <v>611500.06000000006</v>
      </c>
    </row>
    <row r="440" spans="1:5" ht="30" x14ac:dyDescent="0.25">
      <c r="A440" s="35"/>
      <c r="B440" s="34"/>
      <c r="C440" s="22" t="s">
        <v>128</v>
      </c>
      <c r="D440" s="24">
        <v>1611488.01</v>
      </c>
      <c r="E440" s="24">
        <v>1608425.47</v>
      </c>
    </row>
    <row r="441" spans="1:5" x14ac:dyDescent="0.25">
      <c r="A441" s="35"/>
      <c r="B441" s="34"/>
      <c r="C441" s="25" t="s">
        <v>5</v>
      </c>
      <c r="D441" s="24"/>
      <c r="E441" s="24"/>
    </row>
    <row r="442" spans="1:5" ht="45" x14ac:dyDescent="0.25">
      <c r="A442" s="35"/>
      <c r="B442" s="34"/>
      <c r="C442" s="22" t="s">
        <v>6</v>
      </c>
      <c r="D442" s="24"/>
      <c r="E442" s="24"/>
    </row>
    <row r="443" spans="1:5" x14ac:dyDescent="0.25">
      <c r="A443" s="35"/>
      <c r="B443" s="34"/>
      <c r="C443" s="22" t="s">
        <v>7</v>
      </c>
      <c r="D443" s="24"/>
      <c r="E443" s="24"/>
    </row>
    <row r="444" spans="1:5" x14ac:dyDescent="0.25">
      <c r="A444" s="35" t="s">
        <v>60</v>
      </c>
      <c r="B444" s="34" t="s">
        <v>118</v>
      </c>
      <c r="C444" s="22" t="s">
        <v>2</v>
      </c>
      <c r="D444" s="24"/>
      <c r="E444" s="24"/>
    </row>
    <row r="445" spans="1:5" x14ac:dyDescent="0.25">
      <c r="A445" s="35"/>
      <c r="B445" s="34"/>
      <c r="C445" s="22" t="s">
        <v>3</v>
      </c>
      <c r="D445" s="24"/>
      <c r="E445" s="24"/>
    </row>
    <row r="446" spans="1:5" ht="30" x14ac:dyDescent="0.25">
      <c r="A446" s="35"/>
      <c r="B446" s="34"/>
      <c r="C446" s="22" t="s">
        <v>128</v>
      </c>
      <c r="D446" s="24"/>
      <c r="E446" s="24"/>
    </row>
    <row r="447" spans="1:5" x14ac:dyDescent="0.25">
      <c r="A447" s="35"/>
      <c r="B447" s="34"/>
      <c r="C447" s="25" t="s">
        <v>5</v>
      </c>
      <c r="D447" s="24"/>
      <c r="E447" s="24"/>
    </row>
    <row r="448" spans="1:5" ht="45" x14ac:dyDescent="0.25">
      <c r="A448" s="35"/>
      <c r="B448" s="34"/>
      <c r="C448" s="22" t="s">
        <v>6</v>
      </c>
      <c r="D448" s="24"/>
      <c r="E448" s="24"/>
    </row>
    <row r="449" spans="1:5" x14ac:dyDescent="0.25">
      <c r="A449" s="35"/>
      <c r="B449" s="34"/>
      <c r="C449" s="22" t="s">
        <v>7</v>
      </c>
      <c r="D449" s="24"/>
      <c r="E449" s="24"/>
    </row>
    <row r="450" spans="1:5" x14ac:dyDescent="0.25">
      <c r="A450" s="35" t="s">
        <v>60</v>
      </c>
      <c r="B450" s="34" t="s">
        <v>119</v>
      </c>
      <c r="C450" s="22" t="s">
        <v>2</v>
      </c>
      <c r="D450" s="24">
        <f>D451+D452</f>
        <v>252840.02999999997</v>
      </c>
      <c r="E450" s="24">
        <f>E451+E452</f>
        <v>249355.74</v>
      </c>
    </row>
    <row r="451" spans="1:5" x14ac:dyDescent="0.25">
      <c r="A451" s="35"/>
      <c r="B451" s="34"/>
      <c r="C451" s="22" t="s">
        <v>3</v>
      </c>
      <c r="D451" s="24">
        <v>42855.7</v>
      </c>
      <c r="E451" s="24">
        <v>42855.7</v>
      </c>
    </row>
    <row r="452" spans="1:5" ht="30" x14ac:dyDescent="0.25">
      <c r="A452" s="35"/>
      <c r="B452" s="34"/>
      <c r="C452" s="22" t="s">
        <v>128</v>
      </c>
      <c r="D452" s="24">
        <v>209984.33</v>
      </c>
      <c r="E452" s="24">
        <v>206500.04</v>
      </c>
    </row>
    <row r="453" spans="1:5" x14ac:dyDescent="0.25">
      <c r="A453" s="35"/>
      <c r="B453" s="34"/>
      <c r="C453" s="25" t="s">
        <v>5</v>
      </c>
      <c r="D453" s="24"/>
      <c r="E453" s="24"/>
    </row>
    <row r="454" spans="1:5" ht="45" x14ac:dyDescent="0.25">
      <c r="A454" s="35"/>
      <c r="B454" s="34"/>
      <c r="C454" s="22" t="s">
        <v>6</v>
      </c>
      <c r="D454" s="24"/>
      <c r="E454" s="24"/>
    </row>
    <row r="455" spans="1:5" x14ac:dyDescent="0.25">
      <c r="A455" s="35"/>
      <c r="B455" s="34"/>
      <c r="C455" s="22" t="s">
        <v>7</v>
      </c>
      <c r="D455" s="24"/>
      <c r="E455" s="24"/>
    </row>
    <row r="456" spans="1:5" x14ac:dyDescent="0.25">
      <c r="A456" s="35" t="s">
        <v>60</v>
      </c>
      <c r="B456" s="34" t="s">
        <v>120</v>
      </c>
      <c r="C456" s="22" t="s">
        <v>2</v>
      </c>
      <c r="D456" s="24">
        <f>D457+D458</f>
        <v>13667.17</v>
      </c>
      <c r="E456" s="24">
        <f>E457+E458</f>
        <v>13667.17</v>
      </c>
    </row>
    <row r="457" spans="1:5" x14ac:dyDescent="0.25">
      <c r="A457" s="35"/>
      <c r="B457" s="34"/>
      <c r="C457" s="22" t="s">
        <v>3</v>
      </c>
      <c r="D457" s="24">
        <v>13530.5</v>
      </c>
      <c r="E457" s="24">
        <v>13530.5</v>
      </c>
    </row>
    <row r="458" spans="1:5" ht="30" x14ac:dyDescent="0.25">
      <c r="A458" s="35"/>
      <c r="B458" s="34"/>
      <c r="C458" s="22" t="s">
        <v>128</v>
      </c>
      <c r="D458" s="24">
        <v>136.66999999999999</v>
      </c>
      <c r="E458" s="24">
        <v>136.66999999999999</v>
      </c>
    </row>
    <row r="459" spans="1:5" x14ac:dyDescent="0.25">
      <c r="A459" s="35"/>
      <c r="B459" s="34"/>
      <c r="C459" s="25" t="s">
        <v>5</v>
      </c>
      <c r="D459" s="24"/>
      <c r="E459" s="24"/>
    </row>
    <row r="460" spans="1:5" ht="45" x14ac:dyDescent="0.25">
      <c r="A460" s="35"/>
      <c r="B460" s="34"/>
      <c r="C460" s="22" t="s">
        <v>6</v>
      </c>
      <c r="D460" s="24"/>
      <c r="E460" s="24"/>
    </row>
    <row r="461" spans="1:5" x14ac:dyDescent="0.25">
      <c r="A461" s="35"/>
      <c r="B461" s="34"/>
      <c r="C461" s="22" t="s">
        <v>7</v>
      </c>
      <c r="D461" s="24"/>
      <c r="E461" s="24"/>
    </row>
    <row r="462" spans="1:5" x14ac:dyDescent="0.25">
      <c r="A462" s="35" t="s">
        <v>60</v>
      </c>
      <c r="B462" s="34" t="s">
        <v>121</v>
      </c>
      <c r="C462" s="22" t="s">
        <v>2</v>
      </c>
      <c r="D462" s="24">
        <f>D463+D464</f>
        <v>203500.87</v>
      </c>
      <c r="E462" s="24">
        <f>E463+E464</f>
        <v>203465.87</v>
      </c>
    </row>
    <row r="463" spans="1:5" x14ac:dyDescent="0.25">
      <c r="A463" s="35"/>
      <c r="B463" s="34"/>
      <c r="C463" s="22" t="s">
        <v>3</v>
      </c>
      <c r="D463" s="24">
        <v>31720.1</v>
      </c>
      <c r="E463" s="24">
        <v>31720</v>
      </c>
    </row>
    <row r="464" spans="1:5" ht="30" x14ac:dyDescent="0.25">
      <c r="A464" s="35"/>
      <c r="B464" s="34"/>
      <c r="C464" s="22" t="s">
        <v>4</v>
      </c>
      <c r="D464" s="24">
        <v>171780.77</v>
      </c>
      <c r="E464" s="24">
        <v>171745.87</v>
      </c>
    </row>
    <row r="465" spans="1:5" x14ac:dyDescent="0.25">
      <c r="A465" s="35"/>
      <c r="B465" s="34"/>
      <c r="C465" s="25" t="s">
        <v>5</v>
      </c>
      <c r="D465" s="24"/>
      <c r="E465" s="24"/>
    </row>
    <row r="466" spans="1:5" ht="45" x14ac:dyDescent="0.25">
      <c r="A466" s="35"/>
      <c r="B466" s="34"/>
      <c r="C466" s="22" t="s">
        <v>6</v>
      </c>
      <c r="D466" s="24"/>
      <c r="E466" s="24"/>
    </row>
    <row r="467" spans="1:5" x14ac:dyDescent="0.25">
      <c r="A467" s="35"/>
      <c r="B467" s="34"/>
      <c r="C467" s="22" t="s">
        <v>7</v>
      </c>
      <c r="D467" s="24"/>
      <c r="E467" s="24"/>
    </row>
    <row r="468" spans="1:5" x14ac:dyDescent="0.25">
      <c r="A468" s="35" t="s">
        <v>60</v>
      </c>
      <c r="B468" s="34" t="s">
        <v>122</v>
      </c>
      <c r="C468" s="22" t="s">
        <v>2</v>
      </c>
      <c r="D468" s="24">
        <f>D470</f>
        <v>3564131.52</v>
      </c>
      <c r="E468" s="24">
        <f>E470</f>
        <v>3559272.45</v>
      </c>
    </row>
    <row r="469" spans="1:5" x14ac:dyDescent="0.25">
      <c r="A469" s="35"/>
      <c r="B469" s="34"/>
      <c r="C469" s="22" t="s">
        <v>3</v>
      </c>
      <c r="D469" s="24"/>
      <c r="E469" s="24"/>
    </row>
    <row r="470" spans="1:5" ht="30" x14ac:dyDescent="0.25">
      <c r="A470" s="35"/>
      <c r="B470" s="34"/>
      <c r="C470" s="22" t="s">
        <v>128</v>
      </c>
      <c r="D470" s="24">
        <v>3564131.52</v>
      </c>
      <c r="E470" s="24">
        <v>3559272.45</v>
      </c>
    </row>
    <row r="471" spans="1:5" x14ac:dyDescent="0.25">
      <c r="A471" s="35"/>
      <c r="B471" s="34"/>
      <c r="C471" s="25" t="s">
        <v>5</v>
      </c>
      <c r="D471" s="24"/>
      <c r="E471" s="24"/>
    </row>
    <row r="472" spans="1:5" ht="45" x14ac:dyDescent="0.25">
      <c r="A472" s="35"/>
      <c r="B472" s="34"/>
      <c r="C472" s="22" t="s">
        <v>6</v>
      </c>
      <c r="D472" s="24"/>
      <c r="E472" s="24"/>
    </row>
    <row r="473" spans="1:5" x14ac:dyDescent="0.25">
      <c r="A473" s="35"/>
      <c r="B473" s="34"/>
      <c r="C473" s="22" t="s">
        <v>7</v>
      </c>
      <c r="D473" s="24"/>
      <c r="E473" s="24"/>
    </row>
    <row r="474" spans="1:5" x14ac:dyDescent="0.25">
      <c r="A474" s="36" t="s">
        <v>326</v>
      </c>
      <c r="B474" s="37" t="s">
        <v>279</v>
      </c>
      <c r="C474" s="22" t="s">
        <v>2</v>
      </c>
      <c r="D474" s="24">
        <f>D475+D476</f>
        <v>16750.2</v>
      </c>
      <c r="E474" s="24">
        <f>E475+E476</f>
        <v>16750.16</v>
      </c>
    </row>
    <row r="475" spans="1:5" x14ac:dyDescent="0.25">
      <c r="A475" s="35"/>
      <c r="B475" s="34"/>
      <c r="C475" s="22" t="s">
        <v>3</v>
      </c>
      <c r="D475" s="24">
        <v>16582.7</v>
      </c>
      <c r="E475" s="24">
        <v>16582.66</v>
      </c>
    </row>
    <row r="476" spans="1:5" ht="30" x14ac:dyDescent="0.25">
      <c r="A476" s="35"/>
      <c r="B476" s="34"/>
      <c r="C476" s="22" t="s">
        <v>128</v>
      </c>
      <c r="D476" s="24">
        <v>167.5</v>
      </c>
      <c r="E476" s="24">
        <v>167.5</v>
      </c>
    </row>
    <row r="477" spans="1:5" x14ac:dyDescent="0.25">
      <c r="A477" s="35"/>
      <c r="B477" s="34"/>
      <c r="C477" s="25" t="s">
        <v>5</v>
      </c>
      <c r="D477" s="24"/>
      <c r="E477" s="24"/>
    </row>
    <row r="478" spans="1:5" ht="45" x14ac:dyDescent="0.25">
      <c r="A478" s="35"/>
      <c r="B478" s="34"/>
      <c r="C478" s="22" t="s">
        <v>6</v>
      </c>
      <c r="D478" s="24"/>
      <c r="E478" s="24"/>
    </row>
    <row r="479" spans="1:5" x14ac:dyDescent="0.25">
      <c r="A479" s="35"/>
      <c r="B479" s="34"/>
      <c r="C479" s="22" t="s">
        <v>7</v>
      </c>
      <c r="D479" s="24"/>
      <c r="E479" s="24"/>
    </row>
    <row r="480" spans="1:5" x14ac:dyDescent="0.25">
      <c r="A480" s="36" t="s">
        <v>57</v>
      </c>
      <c r="B480" s="37" t="s">
        <v>114</v>
      </c>
      <c r="C480" s="22" t="s">
        <v>2</v>
      </c>
      <c r="D480" s="24"/>
      <c r="E480" s="24"/>
    </row>
    <row r="481" spans="1:5" x14ac:dyDescent="0.25">
      <c r="A481" s="35"/>
      <c r="B481" s="34"/>
      <c r="C481" s="22" t="s">
        <v>3</v>
      </c>
      <c r="D481" s="24"/>
      <c r="E481" s="24"/>
    </row>
    <row r="482" spans="1:5" ht="30" x14ac:dyDescent="0.25">
      <c r="A482" s="35"/>
      <c r="B482" s="34"/>
      <c r="C482" s="22" t="s">
        <v>128</v>
      </c>
      <c r="D482" s="24"/>
      <c r="E482" s="24"/>
    </row>
    <row r="483" spans="1:5" x14ac:dyDescent="0.25">
      <c r="A483" s="35"/>
      <c r="B483" s="34"/>
      <c r="C483" s="25" t="s">
        <v>5</v>
      </c>
      <c r="D483" s="24"/>
      <c r="E483" s="24"/>
    </row>
    <row r="484" spans="1:5" ht="45" x14ac:dyDescent="0.25">
      <c r="A484" s="35"/>
      <c r="B484" s="34"/>
      <c r="C484" s="22" t="s">
        <v>6</v>
      </c>
      <c r="D484" s="24"/>
      <c r="E484" s="24"/>
    </row>
    <row r="485" spans="1:5" x14ac:dyDescent="0.25">
      <c r="A485" s="35"/>
      <c r="B485" s="34"/>
      <c r="C485" s="22" t="s">
        <v>7</v>
      </c>
      <c r="D485" s="24"/>
      <c r="E485" s="24"/>
    </row>
    <row r="486" spans="1:5" x14ac:dyDescent="0.25">
      <c r="A486" s="36" t="s">
        <v>322</v>
      </c>
      <c r="B486" s="37" t="s">
        <v>254</v>
      </c>
      <c r="C486" s="22" t="s">
        <v>2</v>
      </c>
      <c r="D486" s="24"/>
      <c r="E486" s="24"/>
    </row>
    <row r="487" spans="1:5" x14ac:dyDescent="0.25">
      <c r="A487" s="35"/>
      <c r="B487" s="34"/>
      <c r="C487" s="22" t="s">
        <v>3</v>
      </c>
      <c r="D487" s="24"/>
      <c r="E487" s="24"/>
    </row>
    <row r="488" spans="1:5" ht="30" x14ac:dyDescent="0.25">
      <c r="A488" s="35"/>
      <c r="B488" s="34"/>
      <c r="C488" s="22" t="s">
        <v>128</v>
      </c>
      <c r="D488" s="24"/>
      <c r="E488" s="24"/>
    </row>
    <row r="489" spans="1:5" x14ac:dyDescent="0.25">
      <c r="A489" s="35"/>
      <c r="B489" s="34"/>
      <c r="C489" s="25" t="s">
        <v>5</v>
      </c>
      <c r="D489" s="24"/>
      <c r="E489" s="24"/>
    </row>
    <row r="490" spans="1:5" ht="45" x14ac:dyDescent="0.25">
      <c r="A490" s="35"/>
      <c r="B490" s="34"/>
      <c r="C490" s="22" t="s">
        <v>6</v>
      </c>
      <c r="D490" s="24"/>
      <c r="E490" s="24"/>
    </row>
    <row r="491" spans="1:5" x14ac:dyDescent="0.25">
      <c r="A491" s="35"/>
      <c r="B491" s="34"/>
      <c r="C491" s="22" t="s">
        <v>7</v>
      </c>
      <c r="D491" s="24"/>
      <c r="E491" s="24"/>
    </row>
    <row r="492" spans="1:5" x14ac:dyDescent="0.25">
      <c r="A492" s="35" t="s">
        <v>60</v>
      </c>
      <c r="B492" s="34" t="s">
        <v>123</v>
      </c>
      <c r="C492" s="22" t="s">
        <v>2</v>
      </c>
      <c r="D492" s="24">
        <f>D493+D494</f>
        <v>357448.3</v>
      </c>
      <c r="E492" s="24">
        <f>E493+E494</f>
        <v>357448.3</v>
      </c>
    </row>
    <row r="493" spans="1:5" x14ac:dyDescent="0.25">
      <c r="A493" s="35"/>
      <c r="B493" s="34"/>
      <c r="C493" s="22" t="s">
        <v>3</v>
      </c>
      <c r="D493" s="24">
        <v>68557.5</v>
      </c>
      <c r="E493" s="24">
        <v>68557.5</v>
      </c>
    </row>
    <row r="494" spans="1:5" ht="30" x14ac:dyDescent="0.25">
      <c r="A494" s="35"/>
      <c r="B494" s="34"/>
      <c r="C494" s="22" t="s">
        <v>128</v>
      </c>
      <c r="D494" s="24">
        <v>288890.8</v>
      </c>
      <c r="E494" s="24">
        <v>288890.8</v>
      </c>
    </row>
    <row r="495" spans="1:5" x14ac:dyDescent="0.25">
      <c r="A495" s="35"/>
      <c r="B495" s="34"/>
      <c r="C495" s="25" t="s">
        <v>5</v>
      </c>
      <c r="D495" s="24"/>
      <c r="E495" s="24"/>
    </row>
    <row r="496" spans="1:5" ht="45" x14ac:dyDescent="0.25">
      <c r="A496" s="35"/>
      <c r="B496" s="34"/>
      <c r="C496" s="22" t="s">
        <v>6</v>
      </c>
      <c r="D496" s="24"/>
      <c r="E496" s="24"/>
    </row>
    <row r="497" spans="1:5" x14ac:dyDescent="0.25">
      <c r="A497" s="35"/>
      <c r="B497" s="34"/>
      <c r="C497" s="22" t="s">
        <v>7</v>
      </c>
      <c r="D497" s="24"/>
      <c r="E497" s="24"/>
    </row>
    <row r="498" spans="1:5" x14ac:dyDescent="0.25">
      <c r="A498" s="36" t="s">
        <v>57</v>
      </c>
      <c r="B498" s="37" t="s">
        <v>280</v>
      </c>
      <c r="C498" s="22" t="s">
        <v>2</v>
      </c>
      <c r="D498" s="24"/>
      <c r="E498" s="24"/>
    </row>
    <row r="499" spans="1:5" x14ac:dyDescent="0.25">
      <c r="A499" s="35"/>
      <c r="B499" s="34"/>
      <c r="C499" s="22" t="s">
        <v>3</v>
      </c>
      <c r="D499" s="24"/>
      <c r="E499" s="24"/>
    </row>
    <row r="500" spans="1:5" ht="30" x14ac:dyDescent="0.25">
      <c r="A500" s="35"/>
      <c r="B500" s="34"/>
      <c r="C500" s="22" t="s">
        <v>128</v>
      </c>
      <c r="D500" s="24"/>
      <c r="E500" s="24"/>
    </row>
    <row r="501" spans="1:5" x14ac:dyDescent="0.25">
      <c r="A501" s="35"/>
      <c r="B501" s="34"/>
      <c r="C501" s="25" t="s">
        <v>5</v>
      </c>
      <c r="D501" s="24"/>
      <c r="E501" s="24"/>
    </row>
    <row r="502" spans="1:5" ht="45" x14ac:dyDescent="0.25">
      <c r="A502" s="35"/>
      <c r="B502" s="34"/>
      <c r="C502" s="22" t="s">
        <v>6</v>
      </c>
      <c r="D502" s="24"/>
      <c r="E502" s="24"/>
    </row>
    <row r="503" spans="1:5" x14ac:dyDescent="0.25">
      <c r="A503" s="35"/>
      <c r="B503" s="34"/>
      <c r="C503" s="22" t="s">
        <v>7</v>
      </c>
      <c r="D503" s="24"/>
      <c r="E503" s="24"/>
    </row>
    <row r="504" spans="1:5" x14ac:dyDescent="0.25">
      <c r="A504" s="35" t="s">
        <v>60</v>
      </c>
      <c r="B504" s="34" t="s">
        <v>124</v>
      </c>
      <c r="C504" s="22" t="s">
        <v>2</v>
      </c>
      <c r="D504" s="24">
        <f>D506</f>
        <v>213422.4</v>
      </c>
      <c r="E504" s="24">
        <f>E506</f>
        <v>213421.46</v>
      </c>
    </row>
    <row r="505" spans="1:5" x14ac:dyDescent="0.25">
      <c r="A505" s="35"/>
      <c r="B505" s="34"/>
      <c r="C505" s="22" t="s">
        <v>3</v>
      </c>
      <c r="D505" s="24"/>
      <c r="E505" s="24"/>
    </row>
    <row r="506" spans="1:5" ht="30" x14ac:dyDescent="0.25">
      <c r="A506" s="35"/>
      <c r="B506" s="34"/>
      <c r="C506" s="22" t="s">
        <v>128</v>
      </c>
      <c r="D506" s="24">
        <v>213422.4</v>
      </c>
      <c r="E506" s="24">
        <v>213421.46</v>
      </c>
    </row>
    <row r="507" spans="1:5" x14ac:dyDescent="0.25">
      <c r="A507" s="35"/>
      <c r="B507" s="34"/>
      <c r="C507" s="25" t="s">
        <v>5</v>
      </c>
      <c r="D507" s="24"/>
      <c r="E507" s="24"/>
    </row>
    <row r="508" spans="1:5" ht="45" x14ac:dyDescent="0.25">
      <c r="A508" s="35"/>
      <c r="B508" s="34"/>
      <c r="C508" s="22" t="s">
        <v>6</v>
      </c>
      <c r="D508" s="24"/>
      <c r="E508" s="24"/>
    </row>
    <row r="509" spans="1:5" x14ac:dyDescent="0.25">
      <c r="A509" s="35"/>
      <c r="B509" s="34"/>
      <c r="C509" s="22" t="s">
        <v>7</v>
      </c>
      <c r="D509" s="24"/>
      <c r="E509" s="24"/>
    </row>
    <row r="510" spans="1:5" x14ac:dyDescent="0.25">
      <c r="A510" s="35" t="s">
        <v>60</v>
      </c>
      <c r="B510" s="34" t="s">
        <v>125</v>
      </c>
      <c r="C510" s="22" t="s">
        <v>2</v>
      </c>
      <c r="D510" s="24">
        <f>D512</f>
        <v>357</v>
      </c>
      <c r="E510" s="24">
        <f>E512</f>
        <v>357</v>
      </c>
    </row>
    <row r="511" spans="1:5" x14ac:dyDescent="0.25">
      <c r="A511" s="35"/>
      <c r="B511" s="34"/>
      <c r="C511" s="22" t="s">
        <v>3</v>
      </c>
      <c r="D511" s="24"/>
      <c r="E511" s="24"/>
    </row>
    <row r="512" spans="1:5" ht="30" x14ac:dyDescent="0.25">
      <c r="A512" s="35"/>
      <c r="B512" s="34"/>
      <c r="C512" s="22" t="s">
        <v>128</v>
      </c>
      <c r="D512" s="24">
        <v>357</v>
      </c>
      <c r="E512" s="24">
        <v>357</v>
      </c>
    </row>
    <row r="513" spans="1:5" x14ac:dyDescent="0.25">
      <c r="A513" s="35"/>
      <c r="B513" s="34"/>
      <c r="C513" s="25" t="s">
        <v>5</v>
      </c>
      <c r="D513" s="24"/>
      <c r="E513" s="24"/>
    </row>
    <row r="514" spans="1:5" ht="45" x14ac:dyDescent="0.25">
      <c r="A514" s="35"/>
      <c r="B514" s="34"/>
      <c r="C514" s="22" t="s">
        <v>6</v>
      </c>
      <c r="D514" s="24"/>
      <c r="E514" s="24"/>
    </row>
    <row r="515" spans="1:5" x14ac:dyDescent="0.25">
      <c r="A515" s="35"/>
      <c r="B515" s="34"/>
      <c r="C515" s="22" t="s">
        <v>7</v>
      </c>
      <c r="D515" s="24"/>
      <c r="E515" s="24"/>
    </row>
    <row r="516" spans="1:5" x14ac:dyDescent="0.25">
      <c r="A516" s="35" t="s">
        <v>60</v>
      </c>
      <c r="B516" s="34" t="s">
        <v>126</v>
      </c>
      <c r="C516" s="22" t="s">
        <v>2</v>
      </c>
      <c r="D516" s="24">
        <f>D517+D518+D519+D520+D521</f>
        <v>508755.63</v>
      </c>
      <c r="E516" s="24">
        <f>E517+E518+E519+E520+E521</f>
        <v>506556.68000000005</v>
      </c>
    </row>
    <row r="517" spans="1:5" x14ac:dyDescent="0.25">
      <c r="A517" s="35"/>
      <c r="B517" s="34"/>
      <c r="C517" s="22" t="s">
        <v>3</v>
      </c>
      <c r="D517" s="24">
        <v>1391.3</v>
      </c>
      <c r="E517" s="24">
        <v>1382.76</v>
      </c>
    </row>
    <row r="518" spans="1:5" ht="30" x14ac:dyDescent="0.25">
      <c r="A518" s="35"/>
      <c r="B518" s="34"/>
      <c r="C518" s="22" t="s">
        <v>128</v>
      </c>
      <c r="D518" s="24">
        <v>354002.23</v>
      </c>
      <c r="E518" s="24">
        <v>351811.82</v>
      </c>
    </row>
    <row r="519" spans="1:5" x14ac:dyDescent="0.25">
      <c r="A519" s="35"/>
      <c r="B519" s="34"/>
      <c r="C519" s="25" t="s">
        <v>5</v>
      </c>
      <c r="D519" s="24"/>
      <c r="E519" s="24"/>
    </row>
    <row r="520" spans="1:5" ht="45" x14ac:dyDescent="0.25">
      <c r="A520" s="35"/>
      <c r="B520" s="34"/>
      <c r="C520" s="22" t="s">
        <v>6</v>
      </c>
      <c r="D520" s="24">
        <v>153362.1</v>
      </c>
      <c r="E520" s="24">
        <v>153362.1</v>
      </c>
    </row>
    <row r="521" spans="1:5" x14ac:dyDescent="0.25">
      <c r="A521" s="35"/>
      <c r="B521" s="34"/>
      <c r="C521" s="22" t="s">
        <v>7</v>
      </c>
      <c r="D521" s="24"/>
      <c r="E521" s="24"/>
    </row>
    <row r="522" spans="1:5" x14ac:dyDescent="0.25">
      <c r="A522" s="35" t="s">
        <v>60</v>
      </c>
      <c r="B522" s="34" t="s">
        <v>127</v>
      </c>
      <c r="C522" s="22" t="s">
        <v>2</v>
      </c>
      <c r="D522" s="24">
        <f>D523+D524+D525+D526+D527</f>
        <v>32228834.100000001</v>
      </c>
      <c r="E522" s="24">
        <f>E523+E524+E525+E526+E527</f>
        <v>32214869.100000001</v>
      </c>
    </row>
    <row r="523" spans="1:5" x14ac:dyDescent="0.25">
      <c r="A523" s="35"/>
      <c r="B523" s="34"/>
      <c r="C523" s="22" t="s">
        <v>3</v>
      </c>
      <c r="D523" s="24"/>
      <c r="E523" s="24"/>
    </row>
    <row r="524" spans="1:5" ht="30" x14ac:dyDescent="0.25">
      <c r="A524" s="35"/>
      <c r="B524" s="34"/>
      <c r="C524" s="22" t="s">
        <v>128</v>
      </c>
      <c r="D524" s="24">
        <v>7088517.5999999996</v>
      </c>
      <c r="E524" s="24">
        <v>7088517.5999999996</v>
      </c>
    </row>
    <row r="525" spans="1:5" x14ac:dyDescent="0.25">
      <c r="A525" s="35"/>
      <c r="B525" s="34"/>
      <c r="C525" s="22" t="s">
        <v>5</v>
      </c>
      <c r="D525" s="24"/>
      <c r="E525" s="24"/>
    </row>
    <row r="526" spans="1:5" ht="45" x14ac:dyDescent="0.25">
      <c r="A526" s="35"/>
      <c r="B526" s="34"/>
      <c r="C526" s="22" t="s">
        <v>6</v>
      </c>
      <c r="D526" s="24">
        <v>25140316.5</v>
      </c>
      <c r="E526" s="26">
        <v>25126351.5</v>
      </c>
    </row>
    <row r="527" spans="1:5" x14ac:dyDescent="0.25">
      <c r="A527" s="35"/>
      <c r="B527" s="34"/>
      <c r="C527" s="22" t="s">
        <v>7</v>
      </c>
      <c r="D527" s="24"/>
      <c r="E527" s="24"/>
    </row>
    <row r="528" spans="1:5" x14ac:dyDescent="0.25">
      <c r="A528" s="35" t="s">
        <v>60</v>
      </c>
      <c r="B528" s="37" t="s">
        <v>255</v>
      </c>
      <c r="C528" s="22" t="s">
        <v>2</v>
      </c>
      <c r="D528" s="24">
        <f>D529+D530+D531+D532+D533</f>
        <v>114695.3</v>
      </c>
      <c r="E528" s="24">
        <f>E529+E530+E531+E532+E533</f>
        <v>59267.7</v>
      </c>
    </row>
    <row r="529" spans="1:7" x14ac:dyDescent="0.25">
      <c r="A529" s="35"/>
      <c r="B529" s="34"/>
      <c r="C529" s="22" t="s">
        <v>3</v>
      </c>
      <c r="D529" s="24"/>
      <c r="E529" s="24"/>
    </row>
    <row r="530" spans="1:7" ht="30" x14ac:dyDescent="0.25">
      <c r="A530" s="35"/>
      <c r="B530" s="34"/>
      <c r="C530" s="22" t="s">
        <v>128</v>
      </c>
      <c r="D530" s="24"/>
      <c r="E530" s="24"/>
    </row>
    <row r="531" spans="1:7" x14ac:dyDescent="0.25">
      <c r="A531" s="35"/>
      <c r="B531" s="34"/>
      <c r="C531" s="22" t="s">
        <v>5</v>
      </c>
      <c r="D531" s="24"/>
      <c r="E531" s="24"/>
    </row>
    <row r="532" spans="1:7" ht="45" x14ac:dyDescent="0.25">
      <c r="A532" s="35"/>
      <c r="B532" s="34"/>
      <c r="C532" s="22" t="s">
        <v>6</v>
      </c>
      <c r="D532" s="24">
        <v>114695.3</v>
      </c>
      <c r="E532" s="24">
        <v>59267.7</v>
      </c>
    </row>
    <row r="533" spans="1:7" x14ac:dyDescent="0.25">
      <c r="A533" s="35"/>
      <c r="B533" s="34"/>
      <c r="C533" s="22" t="s">
        <v>7</v>
      </c>
      <c r="D533" s="24"/>
      <c r="E533" s="24"/>
    </row>
    <row r="534" spans="1:7" x14ac:dyDescent="0.25">
      <c r="A534" s="46" t="s">
        <v>39</v>
      </c>
      <c r="B534" s="47" t="s">
        <v>16</v>
      </c>
      <c r="C534" s="20" t="s">
        <v>2</v>
      </c>
      <c r="D534" s="21">
        <f>D535+D536+D537+D538+D539</f>
        <v>19043452.41</v>
      </c>
      <c r="E534" s="21">
        <f>E535+E536+E537+E538+E539</f>
        <v>18911372.27</v>
      </c>
    </row>
    <row r="535" spans="1:7" x14ac:dyDescent="0.25">
      <c r="A535" s="46"/>
      <c r="B535" s="47"/>
      <c r="C535" s="20" t="s">
        <v>3</v>
      </c>
      <c r="D535" s="21">
        <v>2099110.29</v>
      </c>
      <c r="E535" s="21">
        <v>2093066.16</v>
      </c>
      <c r="F535" s="4"/>
      <c r="G535" s="4"/>
    </row>
    <row r="536" spans="1:7" ht="28.5" x14ac:dyDescent="0.25">
      <c r="A536" s="46"/>
      <c r="B536" s="47"/>
      <c r="C536" s="20" t="s">
        <v>128</v>
      </c>
      <c r="D536" s="21">
        <v>16660853.720000001</v>
      </c>
      <c r="E536" s="21">
        <v>16534817.710000001</v>
      </c>
      <c r="F536" s="5"/>
      <c r="G536" s="5"/>
    </row>
    <row r="537" spans="1:7" x14ac:dyDescent="0.25">
      <c r="A537" s="46"/>
      <c r="B537" s="47"/>
      <c r="C537" s="20" t="s">
        <v>5</v>
      </c>
      <c r="D537" s="21"/>
      <c r="E537" s="21"/>
    </row>
    <row r="538" spans="1:7" ht="57" x14ac:dyDescent="0.25">
      <c r="A538" s="46"/>
      <c r="B538" s="47"/>
      <c r="C538" s="20" t="s">
        <v>6</v>
      </c>
      <c r="D538" s="21"/>
      <c r="E538" s="21"/>
    </row>
    <row r="539" spans="1:7" x14ac:dyDescent="0.25">
      <c r="A539" s="46"/>
      <c r="B539" s="47"/>
      <c r="C539" s="20" t="s">
        <v>7</v>
      </c>
      <c r="D539" s="21">
        <v>283488.40000000002</v>
      </c>
      <c r="E539" s="21">
        <v>283488.40000000002</v>
      </c>
    </row>
    <row r="540" spans="1:7" x14ac:dyDescent="0.25">
      <c r="A540" s="35" t="s">
        <v>57</v>
      </c>
      <c r="B540" s="34" t="s">
        <v>58</v>
      </c>
      <c r="C540" s="22" t="s">
        <v>2</v>
      </c>
      <c r="D540" s="24"/>
      <c r="E540" s="24"/>
    </row>
    <row r="541" spans="1:7" x14ac:dyDescent="0.25">
      <c r="A541" s="35"/>
      <c r="B541" s="34"/>
      <c r="C541" s="22" t="s">
        <v>3</v>
      </c>
      <c r="D541" s="24"/>
      <c r="E541" s="24"/>
    </row>
    <row r="542" spans="1:7" ht="30" x14ac:dyDescent="0.25">
      <c r="A542" s="35"/>
      <c r="B542" s="34"/>
      <c r="C542" s="22" t="s">
        <v>128</v>
      </c>
      <c r="D542" s="24"/>
      <c r="E542" s="24"/>
    </row>
    <row r="543" spans="1:7" x14ac:dyDescent="0.25">
      <c r="A543" s="35"/>
      <c r="B543" s="34"/>
      <c r="C543" s="22" t="s">
        <v>5</v>
      </c>
      <c r="D543" s="24"/>
      <c r="E543" s="24"/>
    </row>
    <row r="544" spans="1:7" ht="45" x14ac:dyDescent="0.25">
      <c r="A544" s="35"/>
      <c r="B544" s="34"/>
      <c r="C544" s="22" t="s">
        <v>6</v>
      </c>
      <c r="D544" s="24"/>
      <c r="E544" s="24"/>
    </row>
    <row r="545" spans="1:5" x14ac:dyDescent="0.25">
      <c r="A545" s="35"/>
      <c r="B545" s="34"/>
      <c r="C545" s="22" t="s">
        <v>7</v>
      </c>
      <c r="D545" s="24"/>
      <c r="E545" s="24"/>
    </row>
    <row r="546" spans="1:5" x14ac:dyDescent="0.25">
      <c r="A546" s="35" t="s">
        <v>322</v>
      </c>
      <c r="B546" s="34" t="s">
        <v>59</v>
      </c>
      <c r="C546" s="22" t="s">
        <v>2</v>
      </c>
      <c r="D546" s="24">
        <f>D547+D548</f>
        <v>129485.72</v>
      </c>
      <c r="E546" s="24">
        <f>E547+E548</f>
        <v>105676.69</v>
      </c>
    </row>
    <row r="547" spans="1:5" x14ac:dyDescent="0.25">
      <c r="A547" s="35"/>
      <c r="B547" s="34"/>
      <c r="C547" s="22" t="s">
        <v>3</v>
      </c>
      <c r="D547" s="24">
        <v>99657.7</v>
      </c>
      <c r="E547" s="24">
        <v>99657.7</v>
      </c>
    </row>
    <row r="548" spans="1:5" ht="30" x14ac:dyDescent="0.25">
      <c r="A548" s="35"/>
      <c r="B548" s="34"/>
      <c r="C548" s="22" t="s">
        <v>128</v>
      </c>
      <c r="D548" s="24">
        <v>29828.02</v>
      </c>
      <c r="E548" s="24">
        <v>6018.99</v>
      </c>
    </row>
    <row r="549" spans="1:5" x14ac:dyDescent="0.25">
      <c r="A549" s="35"/>
      <c r="B549" s="34"/>
      <c r="C549" s="22" t="s">
        <v>5</v>
      </c>
      <c r="D549" s="24"/>
      <c r="E549" s="24"/>
    </row>
    <row r="550" spans="1:5" ht="45" x14ac:dyDescent="0.25">
      <c r="A550" s="35"/>
      <c r="B550" s="34"/>
      <c r="C550" s="22" t="s">
        <v>6</v>
      </c>
      <c r="D550" s="24"/>
      <c r="E550" s="24"/>
    </row>
    <row r="551" spans="1:5" x14ac:dyDescent="0.25">
      <c r="A551" s="35"/>
      <c r="B551" s="34"/>
      <c r="C551" s="22" t="s">
        <v>7</v>
      </c>
      <c r="D551" s="24"/>
      <c r="E551" s="24"/>
    </row>
    <row r="552" spans="1:5" x14ac:dyDescent="0.25">
      <c r="A552" s="35" t="s">
        <v>322</v>
      </c>
      <c r="B552" s="37" t="s">
        <v>281</v>
      </c>
      <c r="C552" s="22" t="s">
        <v>2</v>
      </c>
      <c r="D552" s="24">
        <f>D553+D554</f>
        <v>1269152.3299999998</v>
      </c>
      <c r="E552" s="24">
        <f>E553+E554</f>
        <v>1269152.3299999998</v>
      </c>
    </row>
    <row r="553" spans="1:5" x14ac:dyDescent="0.25">
      <c r="A553" s="35"/>
      <c r="B553" s="34"/>
      <c r="C553" s="22" t="s">
        <v>3</v>
      </c>
      <c r="D553" s="24">
        <v>1239435.8999999999</v>
      </c>
      <c r="E553" s="24">
        <v>1239435.8899999999</v>
      </c>
    </row>
    <row r="554" spans="1:5" ht="30" x14ac:dyDescent="0.25">
      <c r="A554" s="35"/>
      <c r="B554" s="34"/>
      <c r="C554" s="22" t="s">
        <v>128</v>
      </c>
      <c r="D554" s="24">
        <v>29716.43</v>
      </c>
      <c r="E554" s="24">
        <v>29716.44</v>
      </c>
    </row>
    <row r="555" spans="1:5" x14ac:dyDescent="0.25">
      <c r="A555" s="35"/>
      <c r="B555" s="34"/>
      <c r="C555" s="22" t="s">
        <v>5</v>
      </c>
      <c r="D555" s="24"/>
      <c r="E555" s="24"/>
    </row>
    <row r="556" spans="1:5" ht="45" x14ac:dyDescent="0.25">
      <c r="A556" s="35"/>
      <c r="B556" s="34"/>
      <c r="C556" s="22" t="s">
        <v>6</v>
      </c>
      <c r="D556" s="24"/>
      <c r="E556" s="24"/>
    </row>
    <row r="557" spans="1:5" x14ac:dyDescent="0.25">
      <c r="A557" s="35"/>
      <c r="B557" s="34"/>
      <c r="C557" s="22" t="s">
        <v>7</v>
      </c>
      <c r="D557" s="24"/>
      <c r="E557" s="24"/>
    </row>
    <row r="558" spans="1:5" x14ac:dyDescent="0.25">
      <c r="A558" s="36" t="s">
        <v>322</v>
      </c>
      <c r="B558" s="53" t="s">
        <v>282</v>
      </c>
      <c r="C558" s="22" t="s">
        <v>2</v>
      </c>
      <c r="D558" s="24"/>
      <c r="E558" s="24"/>
    </row>
    <row r="559" spans="1:5" x14ac:dyDescent="0.25">
      <c r="A559" s="35"/>
      <c r="B559" s="54"/>
      <c r="C559" s="22" t="s">
        <v>3</v>
      </c>
      <c r="D559" s="24"/>
      <c r="E559" s="24"/>
    </row>
    <row r="560" spans="1:5" ht="30" x14ac:dyDescent="0.25">
      <c r="A560" s="35"/>
      <c r="B560" s="54"/>
      <c r="C560" s="22" t="s">
        <v>128</v>
      </c>
      <c r="D560" s="24"/>
      <c r="E560" s="24"/>
    </row>
    <row r="561" spans="1:7" x14ac:dyDescent="0.25">
      <c r="A561" s="35"/>
      <c r="B561" s="54"/>
      <c r="C561" s="22" t="s">
        <v>5</v>
      </c>
      <c r="D561" s="24"/>
      <c r="E561" s="24"/>
    </row>
    <row r="562" spans="1:7" ht="45" x14ac:dyDescent="0.25">
      <c r="A562" s="35"/>
      <c r="B562" s="54"/>
      <c r="C562" s="22" t="s">
        <v>6</v>
      </c>
      <c r="D562" s="24"/>
      <c r="E562" s="24"/>
    </row>
    <row r="563" spans="1:7" x14ac:dyDescent="0.25">
      <c r="A563" s="35"/>
      <c r="B563" s="54"/>
      <c r="C563" s="22" t="s">
        <v>7</v>
      </c>
      <c r="D563" s="24"/>
      <c r="E563" s="24"/>
    </row>
    <row r="564" spans="1:7" x14ac:dyDescent="0.25">
      <c r="A564" s="35" t="s">
        <v>60</v>
      </c>
      <c r="B564" s="34" t="s">
        <v>61</v>
      </c>
      <c r="C564" s="22" t="s">
        <v>2</v>
      </c>
      <c r="D564" s="24">
        <f>D565+D566</f>
        <v>14280531.010000002</v>
      </c>
      <c r="E564" s="24">
        <f>E565+E566</f>
        <v>14175963.800000001</v>
      </c>
    </row>
    <row r="565" spans="1:7" x14ac:dyDescent="0.25">
      <c r="A565" s="35"/>
      <c r="B565" s="34"/>
      <c r="C565" s="22" t="s">
        <v>3</v>
      </c>
      <c r="D565" s="24">
        <v>684118.79</v>
      </c>
      <c r="E565" s="24">
        <v>678325.55</v>
      </c>
      <c r="F565" s="4"/>
      <c r="G565" s="4"/>
    </row>
    <row r="566" spans="1:7" ht="30" x14ac:dyDescent="0.25">
      <c r="A566" s="35"/>
      <c r="B566" s="34"/>
      <c r="C566" s="22" t="s">
        <v>128</v>
      </c>
      <c r="D566" s="24">
        <v>13596412.220000001</v>
      </c>
      <c r="E566" s="24">
        <v>13497638.25</v>
      </c>
      <c r="F566" s="4"/>
      <c r="G566" s="4"/>
    </row>
    <row r="567" spans="1:7" x14ac:dyDescent="0.25">
      <c r="A567" s="35"/>
      <c r="B567" s="34"/>
      <c r="C567" s="25" t="s">
        <v>5</v>
      </c>
      <c r="D567" s="24"/>
      <c r="E567" s="24"/>
    </row>
    <row r="568" spans="1:7" ht="45" x14ac:dyDescent="0.25">
      <c r="A568" s="35"/>
      <c r="B568" s="34"/>
      <c r="C568" s="22" t="s">
        <v>6</v>
      </c>
      <c r="D568" s="24"/>
      <c r="E568" s="24"/>
    </row>
    <row r="569" spans="1:7" x14ac:dyDescent="0.25">
      <c r="A569" s="35"/>
      <c r="B569" s="34"/>
      <c r="C569" s="22" t="s">
        <v>7</v>
      </c>
      <c r="D569" s="24"/>
      <c r="E569" s="24"/>
    </row>
    <row r="570" spans="1:7" x14ac:dyDescent="0.25">
      <c r="A570" s="35" t="s">
        <v>60</v>
      </c>
      <c r="B570" s="34" t="s">
        <v>62</v>
      </c>
      <c r="C570" s="22" t="s">
        <v>2</v>
      </c>
      <c r="D570" s="24">
        <f>D572+D575</f>
        <v>1861018.83</v>
      </c>
      <c r="E570" s="24">
        <f>E572+E575</f>
        <v>1860622.18</v>
      </c>
    </row>
    <row r="571" spans="1:7" x14ac:dyDescent="0.25">
      <c r="A571" s="35"/>
      <c r="B571" s="34"/>
      <c r="C571" s="22" t="s">
        <v>3</v>
      </c>
      <c r="D571" s="24"/>
      <c r="E571" s="24"/>
    </row>
    <row r="572" spans="1:7" ht="30" x14ac:dyDescent="0.25">
      <c r="A572" s="35"/>
      <c r="B572" s="34"/>
      <c r="C572" s="22" t="s">
        <v>128</v>
      </c>
      <c r="D572" s="24">
        <v>1592636.53</v>
      </c>
      <c r="E572" s="24">
        <v>1592239.88</v>
      </c>
    </row>
    <row r="573" spans="1:7" x14ac:dyDescent="0.25">
      <c r="A573" s="35"/>
      <c r="B573" s="34"/>
      <c r="C573" s="25" t="s">
        <v>5</v>
      </c>
      <c r="D573" s="24"/>
      <c r="E573" s="24"/>
    </row>
    <row r="574" spans="1:7" ht="45" x14ac:dyDescent="0.25">
      <c r="A574" s="35"/>
      <c r="B574" s="34"/>
      <c r="C574" s="22" t="s">
        <v>6</v>
      </c>
      <c r="D574" s="24"/>
      <c r="E574" s="24"/>
    </row>
    <row r="575" spans="1:7" x14ac:dyDescent="0.25">
      <c r="A575" s="35"/>
      <c r="B575" s="34"/>
      <c r="C575" s="22" t="s">
        <v>7</v>
      </c>
      <c r="D575" s="24">
        <v>268382.3</v>
      </c>
      <c r="E575" s="24">
        <v>268382.3</v>
      </c>
    </row>
    <row r="576" spans="1:7" x14ac:dyDescent="0.25">
      <c r="A576" s="35" t="s">
        <v>60</v>
      </c>
      <c r="B576" s="34" t="s">
        <v>63</v>
      </c>
      <c r="C576" s="22" t="s">
        <v>2</v>
      </c>
      <c r="D576" s="24">
        <v>13994.91</v>
      </c>
      <c r="E576" s="24">
        <v>13662.37</v>
      </c>
    </row>
    <row r="577" spans="1:5" x14ac:dyDescent="0.25">
      <c r="A577" s="35"/>
      <c r="B577" s="34"/>
      <c r="C577" s="22" t="s">
        <v>3</v>
      </c>
      <c r="D577" s="24"/>
      <c r="E577" s="24"/>
    </row>
    <row r="578" spans="1:5" ht="30" x14ac:dyDescent="0.25">
      <c r="A578" s="35"/>
      <c r="B578" s="34"/>
      <c r="C578" s="22" t="s">
        <v>128</v>
      </c>
      <c r="D578" s="24">
        <v>13994.91</v>
      </c>
      <c r="E578" s="24">
        <v>13662.37</v>
      </c>
    </row>
    <row r="579" spans="1:5" x14ac:dyDescent="0.25">
      <c r="A579" s="35"/>
      <c r="B579" s="34"/>
      <c r="C579" s="25" t="s">
        <v>5</v>
      </c>
      <c r="D579" s="24"/>
      <c r="E579" s="24"/>
    </row>
    <row r="580" spans="1:5" ht="45" x14ac:dyDescent="0.25">
      <c r="A580" s="35"/>
      <c r="B580" s="34"/>
      <c r="C580" s="22" t="s">
        <v>6</v>
      </c>
      <c r="D580" s="24"/>
      <c r="E580" s="24"/>
    </row>
    <row r="581" spans="1:5" x14ac:dyDescent="0.25">
      <c r="A581" s="35"/>
      <c r="B581" s="34"/>
      <c r="C581" s="22" t="s">
        <v>7</v>
      </c>
      <c r="D581" s="24"/>
      <c r="E581" s="24"/>
    </row>
    <row r="582" spans="1:5" x14ac:dyDescent="0.25">
      <c r="A582" s="35" t="s">
        <v>60</v>
      </c>
      <c r="B582" s="34" t="s">
        <v>64</v>
      </c>
      <c r="C582" s="22" t="s">
        <v>2</v>
      </c>
      <c r="D582" s="24">
        <v>4231.12</v>
      </c>
      <c r="E582" s="24">
        <v>4142.1000000000004</v>
      </c>
    </row>
    <row r="583" spans="1:5" x14ac:dyDescent="0.25">
      <c r="A583" s="35"/>
      <c r="B583" s="34"/>
      <c r="C583" s="22" t="s">
        <v>3</v>
      </c>
      <c r="D583" s="24"/>
      <c r="E583" s="24"/>
    </row>
    <row r="584" spans="1:5" ht="30" x14ac:dyDescent="0.25">
      <c r="A584" s="35"/>
      <c r="B584" s="34"/>
      <c r="C584" s="22" t="s">
        <v>128</v>
      </c>
      <c r="D584" s="24">
        <v>4231.12</v>
      </c>
      <c r="E584" s="24">
        <v>4142.1000000000004</v>
      </c>
    </row>
    <row r="585" spans="1:5" x14ac:dyDescent="0.25">
      <c r="A585" s="35"/>
      <c r="B585" s="34"/>
      <c r="C585" s="25" t="s">
        <v>5</v>
      </c>
      <c r="D585" s="24"/>
      <c r="E585" s="24"/>
    </row>
    <row r="586" spans="1:5" ht="45" x14ac:dyDescent="0.25">
      <c r="A586" s="35"/>
      <c r="B586" s="34"/>
      <c r="C586" s="22" t="s">
        <v>6</v>
      </c>
      <c r="D586" s="24"/>
      <c r="E586" s="24"/>
    </row>
    <row r="587" spans="1:5" x14ac:dyDescent="0.25">
      <c r="A587" s="35"/>
      <c r="B587" s="34"/>
      <c r="C587" s="22" t="s">
        <v>7</v>
      </c>
      <c r="D587" s="24"/>
      <c r="E587" s="24"/>
    </row>
    <row r="588" spans="1:5" ht="1.5" customHeight="1" x14ac:dyDescent="0.25">
      <c r="A588" s="35"/>
      <c r="B588" s="27"/>
      <c r="C588" s="22"/>
      <c r="D588" s="24"/>
      <c r="E588" s="24"/>
    </row>
    <row r="589" spans="1:5" ht="15" hidden="1" customHeight="1" x14ac:dyDescent="0.25">
      <c r="A589" s="35"/>
      <c r="B589" s="27"/>
      <c r="C589" s="22"/>
      <c r="D589" s="24"/>
      <c r="E589" s="24"/>
    </row>
    <row r="590" spans="1:5" ht="15" hidden="1" customHeight="1" x14ac:dyDescent="0.25">
      <c r="A590" s="35"/>
      <c r="B590" s="27"/>
      <c r="C590" s="22"/>
      <c r="D590" s="24"/>
      <c r="E590" s="24"/>
    </row>
    <row r="591" spans="1:5" ht="15" hidden="1" customHeight="1" x14ac:dyDescent="0.25">
      <c r="A591" s="35"/>
      <c r="B591" s="27"/>
      <c r="C591" s="22"/>
      <c r="D591" s="24"/>
      <c r="E591" s="24"/>
    </row>
    <row r="592" spans="1:5" ht="15" hidden="1" customHeight="1" x14ac:dyDescent="0.25">
      <c r="A592" s="35"/>
      <c r="B592" s="27"/>
      <c r="C592" s="22"/>
      <c r="D592" s="24"/>
      <c r="E592" s="24"/>
    </row>
    <row r="593" spans="1:5" ht="15" hidden="1" customHeight="1" x14ac:dyDescent="0.25">
      <c r="A593" s="35"/>
      <c r="B593" s="27"/>
      <c r="C593" s="22"/>
      <c r="D593" s="24"/>
      <c r="E593" s="24"/>
    </row>
    <row r="594" spans="1:5" ht="15" hidden="1" customHeight="1" x14ac:dyDescent="0.25">
      <c r="A594" s="35"/>
      <c r="B594" s="27"/>
      <c r="C594" s="22"/>
      <c r="D594" s="24"/>
      <c r="E594" s="24"/>
    </row>
    <row r="595" spans="1:5" ht="15" hidden="1" customHeight="1" x14ac:dyDescent="0.25">
      <c r="A595" s="35"/>
      <c r="B595" s="27"/>
      <c r="C595" s="22"/>
      <c r="D595" s="24"/>
      <c r="E595" s="24"/>
    </row>
    <row r="596" spans="1:5" ht="15" hidden="1" customHeight="1" x14ac:dyDescent="0.25">
      <c r="A596" s="35"/>
      <c r="B596" s="27"/>
      <c r="C596" s="22"/>
      <c r="D596" s="24"/>
      <c r="E596" s="24"/>
    </row>
    <row r="597" spans="1:5" ht="15" hidden="1" customHeight="1" x14ac:dyDescent="0.25">
      <c r="A597" s="35"/>
      <c r="B597" s="27"/>
      <c r="C597" s="22"/>
      <c r="D597" s="24"/>
      <c r="E597" s="24"/>
    </row>
    <row r="598" spans="1:5" ht="15" hidden="1" customHeight="1" x14ac:dyDescent="0.25">
      <c r="A598" s="35"/>
      <c r="B598" s="27"/>
      <c r="C598" s="22"/>
      <c r="D598" s="24"/>
      <c r="E598" s="24"/>
    </row>
    <row r="599" spans="1:5" ht="15" hidden="1" customHeight="1" x14ac:dyDescent="0.25">
      <c r="A599" s="35"/>
      <c r="B599" s="27"/>
      <c r="C599" s="22"/>
      <c r="D599" s="24"/>
      <c r="E599" s="24"/>
    </row>
    <row r="600" spans="1:5" ht="15" hidden="1" customHeight="1" x14ac:dyDescent="0.25">
      <c r="A600" s="35"/>
      <c r="B600" s="27"/>
      <c r="C600" s="22"/>
      <c r="D600" s="24"/>
      <c r="E600" s="24"/>
    </row>
    <row r="601" spans="1:5" ht="15" hidden="1" customHeight="1" x14ac:dyDescent="0.25">
      <c r="A601" s="35"/>
      <c r="B601" s="27"/>
      <c r="C601" s="22"/>
      <c r="D601" s="24"/>
      <c r="E601" s="24"/>
    </row>
    <row r="602" spans="1:5" ht="15" hidden="1" customHeight="1" x14ac:dyDescent="0.25">
      <c r="A602" s="35"/>
      <c r="B602" s="27"/>
      <c r="C602" s="22"/>
      <c r="D602" s="24"/>
      <c r="E602" s="24"/>
    </row>
    <row r="603" spans="1:5" ht="15" hidden="1" customHeight="1" x14ac:dyDescent="0.25">
      <c r="A603" s="35"/>
      <c r="B603" s="27"/>
      <c r="C603" s="22"/>
      <c r="D603" s="24"/>
      <c r="E603" s="24"/>
    </row>
    <row r="604" spans="1:5" ht="15" hidden="1" customHeight="1" x14ac:dyDescent="0.25">
      <c r="A604" s="35"/>
      <c r="B604" s="27"/>
      <c r="C604" s="22"/>
      <c r="D604" s="24"/>
      <c r="E604" s="24"/>
    </row>
    <row r="605" spans="1:5" ht="15" customHeight="1" x14ac:dyDescent="0.25">
      <c r="A605" s="35" t="s">
        <v>60</v>
      </c>
      <c r="B605" s="34" t="s">
        <v>65</v>
      </c>
      <c r="C605" s="22" t="s">
        <v>2</v>
      </c>
      <c r="D605" s="24">
        <f>D606+D607</f>
        <v>824651.48</v>
      </c>
      <c r="E605" s="24">
        <f>E606+E607</f>
        <v>824233.14999999991</v>
      </c>
    </row>
    <row r="606" spans="1:5" ht="22.5" customHeight="1" x14ac:dyDescent="0.25">
      <c r="A606" s="35"/>
      <c r="B606" s="34"/>
      <c r="C606" s="22" t="s">
        <v>3</v>
      </c>
      <c r="D606" s="24">
        <v>75736.100000000006</v>
      </c>
      <c r="E606" s="24">
        <v>75528.44</v>
      </c>
    </row>
    <row r="607" spans="1:5" ht="28.5" customHeight="1" x14ac:dyDescent="0.25">
      <c r="A607" s="35"/>
      <c r="B607" s="34"/>
      <c r="C607" s="22" t="s">
        <v>128</v>
      </c>
      <c r="D607" s="24">
        <v>748915.38</v>
      </c>
      <c r="E607" s="24">
        <v>748704.71</v>
      </c>
    </row>
    <row r="608" spans="1:5" ht="15" customHeight="1" x14ac:dyDescent="0.25">
      <c r="A608" s="35"/>
      <c r="B608" s="34"/>
      <c r="C608" s="25" t="s">
        <v>5</v>
      </c>
      <c r="D608" s="24"/>
      <c r="E608" s="24"/>
    </row>
    <row r="609" spans="1:5" ht="48" customHeight="1" x14ac:dyDescent="0.25">
      <c r="A609" s="35"/>
      <c r="B609" s="34"/>
      <c r="C609" s="22" t="s">
        <v>6</v>
      </c>
      <c r="D609" s="24"/>
      <c r="E609" s="24"/>
    </row>
    <row r="610" spans="1:5" ht="15" customHeight="1" x14ac:dyDescent="0.25">
      <c r="A610" s="35"/>
      <c r="B610" s="34"/>
      <c r="C610" s="22" t="s">
        <v>7</v>
      </c>
      <c r="D610" s="24"/>
      <c r="E610" s="24"/>
    </row>
    <row r="611" spans="1:5" x14ac:dyDescent="0.25">
      <c r="A611" s="35" t="s">
        <v>60</v>
      </c>
      <c r="B611" s="34" t="s">
        <v>66</v>
      </c>
      <c r="C611" s="22" t="s">
        <v>2</v>
      </c>
      <c r="D611" s="24">
        <f>D613</f>
        <v>46982.9</v>
      </c>
      <c r="E611" s="24">
        <f>E613</f>
        <v>46982.9</v>
      </c>
    </row>
    <row r="612" spans="1:5" x14ac:dyDescent="0.25">
      <c r="A612" s="35"/>
      <c r="B612" s="34"/>
      <c r="C612" s="22" t="s">
        <v>3</v>
      </c>
      <c r="D612" s="24"/>
      <c r="E612" s="24"/>
    </row>
    <row r="613" spans="1:5" ht="30" x14ac:dyDescent="0.25">
      <c r="A613" s="35"/>
      <c r="B613" s="34"/>
      <c r="C613" s="22" t="s">
        <v>128</v>
      </c>
      <c r="D613" s="24">
        <v>46982.9</v>
      </c>
      <c r="E613" s="24">
        <v>46982.9</v>
      </c>
    </row>
    <row r="614" spans="1:5" x14ac:dyDescent="0.25">
      <c r="A614" s="35"/>
      <c r="B614" s="34"/>
      <c r="C614" s="25" t="s">
        <v>5</v>
      </c>
      <c r="D614" s="24"/>
      <c r="E614" s="24"/>
    </row>
    <row r="615" spans="1:5" ht="45" x14ac:dyDescent="0.25">
      <c r="A615" s="35"/>
      <c r="B615" s="34"/>
      <c r="C615" s="22" t="s">
        <v>6</v>
      </c>
      <c r="D615" s="24"/>
      <c r="E615" s="24"/>
    </row>
    <row r="616" spans="1:5" x14ac:dyDescent="0.25">
      <c r="A616" s="35"/>
      <c r="B616" s="34"/>
      <c r="C616" s="22" t="s">
        <v>7</v>
      </c>
      <c r="D616" s="24"/>
      <c r="E616" s="24"/>
    </row>
    <row r="617" spans="1:5" hidden="1" x14ac:dyDescent="0.25">
      <c r="A617" s="35"/>
      <c r="B617" s="34"/>
      <c r="C617" s="22"/>
      <c r="D617" s="24"/>
      <c r="E617" s="24"/>
    </row>
    <row r="618" spans="1:5" hidden="1" x14ac:dyDescent="0.25">
      <c r="A618" s="35"/>
      <c r="B618" s="34"/>
      <c r="C618" s="22"/>
      <c r="D618" s="24"/>
      <c r="E618" s="24"/>
    </row>
    <row r="619" spans="1:5" hidden="1" x14ac:dyDescent="0.25">
      <c r="A619" s="35"/>
      <c r="B619" s="34"/>
      <c r="C619" s="22"/>
      <c r="D619" s="24"/>
      <c r="E619" s="24"/>
    </row>
    <row r="620" spans="1:5" hidden="1" x14ac:dyDescent="0.25">
      <c r="A620" s="35"/>
      <c r="B620" s="34"/>
      <c r="C620" s="22"/>
      <c r="D620" s="24"/>
      <c r="E620" s="24"/>
    </row>
    <row r="621" spans="1:5" x14ac:dyDescent="0.25">
      <c r="A621" s="35" t="s">
        <v>60</v>
      </c>
      <c r="B621" s="34" t="s">
        <v>67</v>
      </c>
      <c r="C621" s="22" t="s">
        <v>2</v>
      </c>
      <c r="D621" s="24">
        <f>D623+D626</f>
        <v>372923.72</v>
      </c>
      <c r="E621" s="24">
        <f>E623+E626</f>
        <v>372683.1</v>
      </c>
    </row>
    <row r="622" spans="1:5" x14ac:dyDescent="0.25">
      <c r="A622" s="35"/>
      <c r="B622" s="34"/>
      <c r="C622" s="22" t="s">
        <v>3</v>
      </c>
      <c r="D622" s="24"/>
      <c r="E622" s="24"/>
    </row>
    <row r="623" spans="1:5" ht="30" x14ac:dyDescent="0.25">
      <c r="A623" s="35"/>
      <c r="B623" s="34"/>
      <c r="C623" s="22" t="s">
        <v>128</v>
      </c>
      <c r="D623" s="24">
        <v>357817.62</v>
      </c>
      <c r="E623" s="24">
        <v>357577</v>
      </c>
    </row>
    <row r="624" spans="1:5" x14ac:dyDescent="0.25">
      <c r="A624" s="35"/>
      <c r="B624" s="34"/>
      <c r="C624" s="25" t="s">
        <v>5</v>
      </c>
      <c r="D624" s="24"/>
      <c r="E624" s="24"/>
    </row>
    <row r="625" spans="1:5" ht="45" x14ac:dyDescent="0.25">
      <c r="A625" s="35"/>
      <c r="B625" s="34"/>
      <c r="C625" s="22" t="s">
        <v>6</v>
      </c>
      <c r="D625" s="24"/>
      <c r="E625" s="24"/>
    </row>
    <row r="626" spans="1:5" x14ac:dyDescent="0.25">
      <c r="A626" s="35"/>
      <c r="B626" s="34"/>
      <c r="C626" s="22" t="s">
        <v>7</v>
      </c>
      <c r="D626" s="24">
        <v>15106.1</v>
      </c>
      <c r="E626" s="24">
        <v>15106.1</v>
      </c>
    </row>
    <row r="627" spans="1:5" x14ac:dyDescent="0.25">
      <c r="A627" s="35" t="s">
        <v>60</v>
      </c>
      <c r="B627" s="37" t="s">
        <v>283</v>
      </c>
      <c r="C627" s="22" t="s">
        <v>2</v>
      </c>
      <c r="D627" s="24">
        <f>D628+D629</f>
        <v>120</v>
      </c>
      <c r="E627" s="24">
        <f>E628+E629</f>
        <v>120</v>
      </c>
    </row>
    <row r="628" spans="1:5" x14ac:dyDescent="0.25">
      <c r="A628" s="35"/>
      <c r="B628" s="34"/>
      <c r="C628" s="22" t="s">
        <v>3</v>
      </c>
      <c r="D628" s="24">
        <v>118.8</v>
      </c>
      <c r="E628" s="24">
        <v>118.8</v>
      </c>
    </row>
    <row r="629" spans="1:5" ht="30" x14ac:dyDescent="0.25">
      <c r="A629" s="35"/>
      <c r="B629" s="34"/>
      <c r="C629" s="22" t="s">
        <v>128</v>
      </c>
      <c r="D629" s="24">
        <v>1.2</v>
      </c>
      <c r="E629" s="24">
        <v>1.2</v>
      </c>
    </row>
    <row r="630" spans="1:5" x14ac:dyDescent="0.25">
      <c r="A630" s="35"/>
      <c r="B630" s="34"/>
      <c r="C630" s="25" t="s">
        <v>5</v>
      </c>
      <c r="D630" s="24"/>
      <c r="E630" s="24"/>
    </row>
    <row r="631" spans="1:5" ht="45" x14ac:dyDescent="0.25">
      <c r="A631" s="35"/>
      <c r="B631" s="34"/>
      <c r="C631" s="22" t="s">
        <v>6</v>
      </c>
      <c r="D631" s="24"/>
      <c r="E631" s="24"/>
    </row>
    <row r="632" spans="1:5" x14ac:dyDescent="0.25">
      <c r="A632" s="35"/>
      <c r="B632" s="34"/>
      <c r="C632" s="22" t="s">
        <v>7</v>
      </c>
      <c r="D632" s="24"/>
      <c r="E632" s="24"/>
    </row>
    <row r="633" spans="1:5" x14ac:dyDescent="0.25">
      <c r="A633" s="35" t="s">
        <v>60</v>
      </c>
      <c r="B633" s="34" t="s">
        <v>68</v>
      </c>
      <c r="C633" s="22" t="s">
        <v>2</v>
      </c>
      <c r="D633" s="24">
        <f>D635</f>
        <v>51419.66</v>
      </c>
      <c r="E633" s="24">
        <f>E635</f>
        <v>51419.66</v>
      </c>
    </row>
    <row r="634" spans="1:5" x14ac:dyDescent="0.25">
      <c r="A634" s="35"/>
      <c r="B634" s="34"/>
      <c r="C634" s="22" t="s">
        <v>3</v>
      </c>
      <c r="D634" s="24"/>
      <c r="E634" s="24"/>
    </row>
    <row r="635" spans="1:5" ht="30" x14ac:dyDescent="0.25">
      <c r="A635" s="35"/>
      <c r="B635" s="34"/>
      <c r="C635" s="22" t="s">
        <v>128</v>
      </c>
      <c r="D635" s="24">
        <v>51419.66</v>
      </c>
      <c r="E635" s="24">
        <v>51419.66</v>
      </c>
    </row>
    <row r="636" spans="1:5" x14ac:dyDescent="0.25">
      <c r="A636" s="35"/>
      <c r="B636" s="34"/>
      <c r="C636" s="25" t="s">
        <v>5</v>
      </c>
      <c r="D636" s="24"/>
      <c r="E636" s="24"/>
    </row>
    <row r="637" spans="1:5" ht="45" x14ac:dyDescent="0.25">
      <c r="A637" s="35"/>
      <c r="B637" s="34"/>
      <c r="C637" s="22" t="s">
        <v>6</v>
      </c>
      <c r="D637" s="24"/>
      <c r="E637" s="24"/>
    </row>
    <row r="638" spans="1:5" x14ac:dyDescent="0.25">
      <c r="A638" s="35"/>
      <c r="B638" s="34"/>
      <c r="C638" s="22" t="s">
        <v>7</v>
      </c>
      <c r="D638" s="24"/>
      <c r="E638" s="24"/>
    </row>
    <row r="639" spans="1:5" x14ac:dyDescent="0.25">
      <c r="A639" s="35" t="s">
        <v>60</v>
      </c>
      <c r="B639" s="34" t="s">
        <v>69</v>
      </c>
      <c r="C639" s="22" t="s">
        <v>2</v>
      </c>
      <c r="D639" s="24">
        <f>D641</f>
        <v>188897.73</v>
      </c>
      <c r="E639" s="24">
        <f>E641</f>
        <v>186714.13</v>
      </c>
    </row>
    <row r="640" spans="1:5" x14ac:dyDescent="0.25">
      <c r="A640" s="35"/>
      <c r="B640" s="34"/>
      <c r="C640" s="22" t="s">
        <v>3</v>
      </c>
      <c r="D640" s="24"/>
      <c r="E640" s="24"/>
    </row>
    <row r="641" spans="1:7" ht="30" x14ac:dyDescent="0.25">
      <c r="A641" s="35"/>
      <c r="B641" s="34"/>
      <c r="C641" s="22" t="s">
        <v>128</v>
      </c>
      <c r="D641" s="24">
        <v>188897.73</v>
      </c>
      <c r="E641" s="24">
        <v>186714.13</v>
      </c>
    </row>
    <row r="642" spans="1:7" x14ac:dyDescent="0.25">
      <c r="A642" s="35"/>
      <c r="B642" s="34"/>
      <c r="C642" s="22" t="s">
        <v>5</v>
      </c>
      <c r="D642" s="24"/>
      <c r="E642" s="24"/>
    </row>
    <row r="643" spans="1:7" ht="45" x14ac:dyDescent="0.25">
      <c r="A643" s="35"/>
      <c r="B643" s="34"/>
      <c r="C643" s="22" t="s">
        <v>6</v>
      </c>
      <c r="D643" s="24"/>
      <c r="E643" s="24"/>
    </row>
    <row r="644" spans="1:7" x14ac:dyDescent="0.25">
      <c r="A644" s="35"/>
      <c r="B644" s="34"/>
      <c r="C644" s="22" t="s">
        <v>7</v>
      </c>
      <c r="D644" s="24"/>
      <c r="E644" s="24"/>
    </row>
    <row r="645" spans="1:7" x14ac:dyDescent="0.25">
      <c r="A645" s="46" t="s">
        <v>40</v>
      </c>
      <c r="B645" s="47" t="s">
        <v>17</v>
      </c>
      <c r="C645" s="20" t="s">
        <v>2</v>
      </c>
      <c r="D645" s="21">
        <f>D646+D647+D648+D649+D650</f>
        <v>3914728.3699999996</v>
      </c>
      <c r="E645" s="21">
        <f>E646+E647+E648+E649+E650</f>
        <v>4159586.4000000004</v>
      </c>
    </row>
    <row r="646" spans="1:7" x14ac:dyDescent="0.25">
      <c r="A646" s="46"/>
      <c r="B646" s="47"/>
      <c r="C646" s="20" t="s">
        <v>3</v>
      </c>
      <c r="D646" s="21">
        <v>456456.17</v>
      </c>
      <c r="E646" s="21">
        <v>456456.16</v>
      </c>
    </row>
    <row r="647" spans="1:7" ht="28.5" x14ac:dyDescent="0.25">
      <c r="A647" s="46"/>
      <c r="B647" s="47"/>
      <c r="C647" s="20" t="s">
        <v>128</v>
      </c>
      <c r="D647" s="21">
        <v>3103096.4</v>
      </c>
      <c r="E647" s="21">
        <v>3087777.04</v>
      </c>
      <c r="F647" s="2"/>
      <c r="G647" s="2"/>
    </row>
    <row r="648" spans="1:7" x14ac:dyDescent="0.25">
      <c r="A648" s="46"/>
      <c r="B648" s="47"/>
      <c r="C648" s="20" t="s">
        <v>5</v>
      </c>
      <c r="D648" s="21">
        <v>41291.9</v>
      </c>
      <c r="E648" s="21">
        <v>46739.9</v>
      </c>
    </row>
    <row r="649" spans="1:7" ht="57" x14ac:dyDescent="0.25">
      <c r="A649" s="46"/>
      <c r="B649" s="47"/>
      <c r="C649" s="20" t="s">
        <v>6</v>
      </c>
      <c r="D649" s="21"/>
      <c r="E649" s="21"/>
    </row>
    <row r="650" spans="1:7" x14ac:dyDescent="0.25">
      <c r="A650" s="46"/>
      <c r="B650" s="47"/>
      <c r="C650" s="20" t="s">
        <v>7</v>
      </c>
      <c r="D650" s="21">
        <v>313883.90000000002</v>
      </c>
      <c r="E650" s="21">
        <v>568613.30000000005</v>
      </c>
    </row>
    <row r="651" spans="1:7" x14ac:dyDescent="0.25">
      <c r="A651" s="35" t="s">
        <v>57</v>
      </c>
      <c r="B651" s="37" t="s">
        <v>285</v>
      </c>
      <c r="C651" s="22" t="s">
        <v>2</v>
      </c>
      <c r="D651" s="24"/>
      <c r="E651" s="24"/>
    </row>
    <row r="652" spans="1:7" x14ac:dyDescent="0.25">
      <c r="A652" s="35"/>
      <c r="B652" s="34"/>
      <c r="C652" s="22" t="s">
        <v>3</v>
      </c>
      <c r="D652" s="24"/>
      <c r="E652" s="24"/>
    </row>
    <row r="653" spans="1:7" ht="30" x14ac:dyDescent="0.25">
      <c r="A653" s="35"/>
      <c r="B653" s="34"/>
      <c r="C653" s="25" t="s">
        <v>128</v>
      </c>
      <c r="D653" s="24"/>
      <c r="E653" s="24"/>
    </row>
    <row r="654" spans="1:7" x14ac:dyDescent="0.25">
      <c r="A654" s="35"/>
      <c r="B654" s="34"/>
      <c r="C654" s="22" t="s">
        <v>5</v>
      </c>
      <c r="D654" s="24"/>
      <c r="E654" s="24"/>
    </row>
    <row r="655" spans="1:7" ht="45" x14ac:dyDescent="0.25">
      <c r="A655" s="35"/>
      <c r="B655" s="34"/>
      <c r="C655" s="22" t="s">
        <v>6</v>
      </c>
      <c r="D655" s="24"/>
      <c r="E655" s="24"/>
    </row>
    <row r="656" spans="1:7" x14ac:dyDescent="0.25">
      <c r="A656" s="35"/>
      <c r="B656" s="34"/>
      <c r="C656" s="22" t="s">
        <v>7</v>
      </c>
      <c r="D656" s="24"/>
      <c r="E656" s="24"/>
    </row>
    <row r="657" spans="1:5" x14ac:dyDescent="0.25">
      <c r="A657" s="35" t="s">
        <v>57</v>
      </c>
      <c r="B657" s="37" t="s">
        <v>284</v>
      </c>
      <c r="C657" s="22" t="s">
        <v>2</v>
      </c>
      <c r="D657" s="24"/>
      <c r="E657" s="24"/>
    </row>
    <row r="658" spans="1:5" x14ac:dyDescent="0.25">
      <c r="A658" s="35"/>
      <c r="B658" s="34"/>
      <c r="C658" s="22" t="s">
        <v>3</v>
      </c>
      <c r="D658" s="24"/>
      <c r="E658" s="24"/>
    </row>
    <row r="659" spans="1:5" ht="30" x14ac:dyDescent="0.25">
      <c r="A659" s="35"/>
      <c r="B659" s="34"/>
      <c r="C659" s="25" t="s">
        <v>128</v>
      </c>
      <c r="D659" s="24"/>
      <c r="E659" s="24"/>
    </row>
    <row r="660" spans="1:5" x14ac:dyDescent="0.25">
      <c r="A660" s="35"/>
      <c r="B660" s="34"/>
      <c r="C660" s="22" t="s">
        <v>5</v>
      </c>
      <c r="D660" s="24"/>
      <c r="E660" s="24"/>
    </row>
    <row r="661" spans="1:5" ht="45" x14ac:dyDescent="0.25">
      <c r="A661" s="35"/>
      <c r="B661" s="34"/>
      <c r="C661" s="22" t="s">
        <v>6</v>
      </c>
      <c r="D661" s="24"/>
      <c r="E661" s="24"/>
    </row>
    <row r="662" spans="1:5" x14ac:dyDescent="0.25">
      <c r="A662" s="35"/>
      <c r="B662" s="34"/>
      <c r="C662" s="22" t="s">
        <v>7</v>
      </c>
      <c r="D662" s="24"/>
      <c r="E662" s="24"/>
    </row>
    <row r="663" spans="1:5" x14ac:dyDescent="0.25">
      <c r="A663" s="35" t="s">
        <v>57</v>
      </c>
      <c r="B663" s="37" t="s">
        <v>338</v>
      </c>
      <c r="C663" s="22" t="s">
        <v>2</v>
      </c>
      <c r="D663" s="24"/>
      <c r="E663" s="24"/>
    </row>
    <row r="664" spans="1:5" x14ac:dyDescent="0.25">
      <c r="A664" s="35"/>
      <c r="B664" s="34"/>
      <c r="C664" s="22" t="s">
        <v>3</v>
      </c>
      <c r="D664" s="24"/>
      <c r="E664" s="24"/>
    </row>
    <row r="665" spans="1:5" ht="30" x14ac:dyDescent="0.25">
      <c r="A665" s="35"/>
      <c r="B665" s="34"/>
      <c r="C665" s="25" t="s">
        <v>128</v>
      </c>
      <c r="D665" s="24"/>
      <c r="E665" s="24"/>
    </row>
    <row r="666" spans="1:5" x14ac:dyDescent="0.25">
      <c r="A666" s="35"/>
      <c r="B666" s="34"/>
      <c r="C666" s="22" t="s">
        <v>5</v>
      </c>
      <c r="D666" s="24"/>
      <c r="E666" s="24"/>
    </row>
    <row r="667" spans="1:5" ht="45" x14ac:dyDescent="0.25">
      <c r="A667" s="35"/>
      <c r="B667" s="34"/>
      <c r="C667" s="22" t="s">
        <v>6</v>
      </c>
      <c r="D667" s="24"/>
      <c r="E667" s="24"/>
    </row>
    <row r="668" spans="1:5" x14ac:dyDescent="0.25">
      <c r="A668" s="35"/>
      <c r="B668" s="34"/>
      <c r="C668" s="22" t="s">
        <v>7</v>
      </c>
      <c r="D668" s="24"/>
      <c r="E668" s="24"/>
    </row>
    <row r="669" spans="1:5" x14ac:dyDescent="0.25">
      <c r="A669" s="35" t="s">
        <v>57</v>
      </c>
      <c r="B669" s="34" t="s">
        <v>286</v>
      </c>
      <c r="C669" s="22" t="s">
        <v>2</v>
      </c>
      <c r="D669" s="24"/>
      <c r="E669" s="24"/>
    </row>
    <row r="670" spans="1:5" x14ac:dyDescent="0.25">
      <c r="A670" s="35"/>
      <c r="B670" s="34"/>
      <c r="C670" s="22" t="s">
        <v>3</v>
      </c>
      <c r="D670" s="24"/>
      <c r="E670" s="24"/>
    </row>
    <row r="671" spans="1:5" ht="30" x14ac:dyDescent="0.25">
      <c r="A671" s="35"/>
      <c r="B671" s="34"/>
      <c r="C671" s="25" t="s">
        <v>128</v>
      </c>
      <c r="D671" s="24"/>
      <c r="E671" s="24"/>
    </row>
    <row r="672" spans="1:5" x14ac:dyDescent="0.25">
      <c r="A672" s="35"/>
      <c r="B672" s="34"/>
      <c r="C672" s="22" t="s">
        <v>5</v>
      </c>
      <c r="D672" s="24"/>
      <c r="E672" s="24"/>
    </row>
    <row r="673" spans="1:5" ht="45" x14ac:dyDescent="0.25">
      <c r="A673" s="35"/>
      <c r="B673" s="34"/>
      <c r="C673" s="22" t="s">
        <v>6</v>
      </c>
      <c r="D673" s="24"/>
      <c r="E673" s="24"/>
    </row>
    <row r="674" spans="1:5" x14ac:dyDescent="0.25">
      <c r="A674" s="35"/>
      <c r="B674" s="34"/>
      <c r="C674" s="22" t="s">
        <v>7</v>
      </c>
      <c r="D674" s="24"/>
      <c r="E674" s="24"/>
    </row>
    <row r="675" spans="1:5" x14ac:dyDescent="0.25">
      <c r="A675" s="35" t="s">
        <v>57</v>
      </c>
      <c r="B675" s="34" t="s">
        <v>129</v>
      </c>
      <c r="C675" s="22" t="s">
        <v>2</v>
      </c>
      <c r="D675" s="24">
        <f>D676+D677</f>
        <v>5173.95</v>
      </c>
      <c r="E675" s="24">
        <f>E676+E677</f>
        <v>5173.9399999999996</v>
      </c>
    </row>
    <row r="676" spans="1:5" x14ac:dyDescent="0.25">
      <c r="A676" s="35"/>
      <c r="B676" s="34"/>
      <c r="C676" s="22" t="s">
        <v>3</v>
      </c>
      <c r="D676" s="24">
        <v>5122.2</v>
      </c>
      <c r="E676" s="24">
        <v>5122.1899999999996</v>
      </c>
    </row>
    <row r="677" spans="1:5" ht="30" x14ac:dyDescent="0.25">
      <c r="A677" s="35"/>
      <c r="B677" s="34"/>
      <c r="C677" s="25" t="s">
        <v>128</v>
      </c>
      <c r="D677" s="24">
        <v>51.75</v>
      </c>
      <c r="E677" s="24">
        <v>51.75</v>
      </c>
    </row>
    <row r="678" spans="1:5" x14ac:dyDescent="0.25">
      <c r="A678" s="35"/>
      <c r="B678" s="34"/>
      <c r="C678" s="25" t="s">
        <v>5</v>
      </c>
      <c r="D678" s="24"/>
      <c r="E678" s="24"/>
    </row>
    <row r="679" spans="1:5" ht="45" x14ac:dyDescent="0.25">
      <c r="A679" s="35"/>
      <c r="B679" s="34"/>
      <c r="C679" s="22" t="s">
        <v>6</v>
      </c>
      <c r="D679" s="24"/>
      <c r="E679" s="24"/>
    </row>
    <row r="680" spans="1:5" x14ac:dyDescent="0.25">
      <c r="A680" s="35"/>
      <c r="B680" s="34"/>
      <c r="C680" s="22" t="s">
        <v>7</v>
      </c>
      <c r="D680" s="24"/>
      <c r="E680" s="24"/>
    </row>
    <row r="681" spans="1:5" x14ac:dyDescent="0.25">
      <c r="A681" s="35" t="s">
        <v>322</v>
      </c>
      <c r="B681" s="34" t="s">
        <v>327</v>
      </c>
      <c r="C681" s="22" t="s">
        <v>2</v>
      </c>
      <c r="D681" s="24">
        <f>D682+D683+D684+D685+D686</f>
        <v>139246.38</v>
      </c>
      <c r="E681" s="24">
        <f>E682+E683+E684+E685+E686</f>
        <v>143742.18</v>
      </c>
    </row>
    <row r="682" spans="1:5" x14ac:dyDescent="0.25">
      <c r="A682" s="35"/>
      <c r="B682" s="34"/>
      <c r="C682" s="22" t="s">
        <v>3</v>
      </c>
      <c r="D682" s="24">
        <v>78348.87</v>
      </c>
      <c r="E682" s="24">
        <v>78348.87</v>
      </c>
    </row>
    <row r="683" spans="1:5" ht="30" x14ac:dyDescent="0.25">
      <c r="A683" s="35"/>
      <c r="B683" s="34"/>
      <c r="C683" s="25" t="s">
        <v>128</v>
      </c>
      <c r="D683" s="24">
        <v>60791.41</v>
      </c>
      <c r="E683" s="24">
        <v>60791.41</v>
      </c>
    </row>
    <row r="684" spans="1:5" x14ac:dyDescent="0.25">
      <c r="A684" s="35"/>
      <c r="B684" s="34"/>
      <c r="C684" s="25" t="s">
        <v>5</v>
      </c>
      <c r="D684" s="24">
        <v>106.1</v>
      </c>
      <c r="E684" s="24">
        <v>4601.8999999999996</v>
      </c>
    </row>
    <row r="685" spans="1:5" ht="45" x14ac:dyDescent="0.25">
      <c r="A685" s="35"/>
      <c r="B685" s="34"/>
      <c r="C685" s="22" t="s">
        <v>6</v>
      </c>
      <c r="D685" s="24"/>
      <c r="E685" s="24"/>
    </row>
    <row r="686" spans="1:5" x14ac:dyDescent="0.25">
      <c r="A686" s="35"/>
      <c r="B686" s="34"/>
      <c r="C686" s="22" t="s">
        <v>7</v>
      </c>
      <c r="D686" s="24"/>
      <c r="E686" s="24"/>
    </row>
    <row r="687" spans="1:5" x14ac:dyDescent="0.25">
      <c r="A687" s="35" t="s">
        <v>57</v>
      </c>
      <c r="B687" s="34" t="s">
        <v>130</v>
      </c>
      <c r="C687" s="22" t="s">
        <v>2</v>
      </c>
      <c r="D687" s="24">
        <f>D688+D689+D690</f>
        <v>94276.96</v>
      </c>
      <c r="E687" s="24">
        <f>E688+E689+E690</f>
        <v>94276.96</v>
      </c>
    </row>
    <row r="688" spans="1:5" x14ac:dyDescent="0.25">
      <c r="A688" s="35"/>
      <c r="B688" s="34"/>
      <c r="C688" s="22" t="s">
        <v>3</v>
      </c>
      <c r="D688" s="24">
        <v>91591.3</v>
      </c>
      <c r="E688" s="24">
        <v>91591.3</v>
      </c>
    </row>
    <row r="689" spans="1:5" ht="30" x14ac:dyDescent="0.25">
      <c r="A689" s="35"/>
      <c r="B689" s="34"/>
      <c r="C689" s="25" t="s">
        <v>128</v>
      </c>
      <c r="D689" s="24">
        <v>1929.46</v>
      </c>
      <c r="E689" s="24">
        <v>1929.46</v>
      </c>
    </row>
    <row r="690" spans="1:5" x14ac:dyDescent="0.25">
      <c r="A690" s="35"/>
      <c r="B690" s="34"/>
      <c r="C690" s="25" t="s">
        <v>5</v>
      </c>
      <c r="D690" s="24">
        <v>756.2</v>
      </c>
      <c r="E690" s="24">
        <v>756.2</v>
      </c>
    </row>
    <row r="691" spans="1:5" ht="45" x14ac:dyDescent="0.25">
      <c r="A691" s="35"/>
      <c r="B691" s="34"/>
      <c r="C691" s="22" t="s">
        <v>6</v>
      </c>
      <c r="D691" s="24"/>
      <c r="E691" s="24"/>
    </row>
    <row r="692" spans="1:5" x14ac:dyDescent="0.25">
      <c r="A692" s="35"/>
      <c r="B692" s="34"/>
      <c r="C692" s="22" t="s">
        <v>7</v>
      </c>
      <c r="D692" s="24"/>
      <c r="E692" s="24"/>
    </row>
    <row r="693" spans="1:5" x14ac:dyDescent="0.25">
      <c r="A693" s="35" t="s">
        <v>70</v>
      </c>
      <c r="B693" s="34" t="s">
        <v>131</v>
      </c>
      <c r="C693" s="22" t="s">
        <v>2</v>
      </c>
      <c r="D693" s="24">
        <f>D694+D695+D696</f>
        <v>849686.86</v>
      </c>
      <c r="E693" s="24">
        <f>E694+E695+E696</f>
        <v>839419.8</v>
      </c>
    </row>
    <row r="694" spans="1:5" x14ac:dyDescent="0.25">
      <c r="A694" s="35"/>
      <c r="B694" s="34"/>
      <c r="C694" s="22" t="s">
        <v>3</v>
      </c>
      <c r="D694" s="24">
        <v>275050</v>
      </c>
      <c r="E694" s="24">
        <v>275050</v>
      </c>
    </row>
    <row r="695" spans="1:5" ht="30" x14ac:dyDescent="0.25">
      <c r="A695" s="35"/>
      <c r="B695" s="34"/>
      <c r="C695" s="25" t="s">
        <v>128</v>
      </c>
      <c r="D695" s="24">
        <v>553293.46</v>
      </c>
      <c r="E695" s="24">
        <v>543026.4</v>
      </c>
    </row>
    <row r="696" spans="1:5" x14ac:dyDescent="0.25">
      <c r="A696" s="35"/>
      <c r="B696" s="34"/>
      <c r="C696" s="25" t="s">
        <v>5</v>
      </c>
      <c r="D696" s="24">
        <v>21343.4</v>
      </c>
      <c r="E696" s="24">
        <v>21343.4</v>
      </c>
    </row>
    <row r="697" spans="1:5" ht="45" x14ac:dyDescent="0.25">
      <c r="A697" s="35"/>
      <c r="B697" s="34"/>
      <c r="C697" s="22" t="s">
        <v>6</v>
      </c>
      <c r="D697" s="24"/>
      <c r="E697" s="24"/>
    </row>
    <row r="698" spans="1:5" x14ac:dyDescent="0.25">
      <c r="A698" s="35"/>
      <c r="B698" s="34"/>
      <c r="C698" s="22" t="s">
        <v>7</v>
      </c>
      <c r="D698" s="24"/>
      <c r="E698" s="24"/>
    </row>
    <row r="699" spans="1:5" x14ac:dyDescent="0.25">
      <c r="A699" s="35" t="s">
        <v>70</v>
      </c>
      <c r="B699" s="34" t="s">
        <v>132</v>
      </c>
      <c r="C699" s="22" t="s">
        <v>2</v>
      </c>
      <c r="D699" s="24"/>
      <c r="E699" s="24"/>
    </row>
    <row r="700" spans="1:5" x14ac:dyDescent="0.25">
      <c r="A700" s="35"/>
      <c r="B700" s="34"/>
      <c r="C700" s="22" t="s">
        <v>3</v>
      </c>
      <c r="D700" s="24"/>
      <c r="E700" s="24"/>
    </row>
    <row r="701" spans="1:5" ht="30" x14ac:dyDescent="0.25">
      <c r="A701" s="35"/>
      <c r="B701" s="34"/>
      <c r="C701" s="25" t="s">
        <v>128</v>
      </c>
      <c r="D701" s="24"/>
      <c r="E701" s="24"/>
    </row>
    <row r="702" spans="1:5" x14ac:dyDescent="0.25">
      <c r="A702" s="35"/>
      <c r="B702" s="34"/>
      <c r="C702" s="25" t="s">
        <v>5</v>
      </c>
      <c r="D702" s="24"/>
      <c r="E702" s="24"/>
    </row>
    <row r="703" spans="1:5" ht="45" x14ac:dyDescent="0.25">
      <c r="A703" s="35"/>
      <c r="B703" s="34"/>
      <c r="C703" s="22" t="s">
        <v>6</v>
      </c>
      <c r="D703" s="24"/>
      <c r="E703" s="24"/>
    </row>
    <row r="704" spans="1:5" x14ac:dyDescent="0.25">
      <c r="A704" s="35"/>
      <c r="B704" s="34"/>
      <c r="C704" s="22" t="s">
        <v>7</v>
      </c>
      <c r="D704" s="24"/>
      <c r="E704" s="24"/>
    </row>
    <row r="705" spans="1:5" x14ac:dyDescent="0.25">
      <c r="A705" s="35" t="s">
        <v>60</v>
      </c>
      <c r="B705" s="34" t="s">
        <v>133</v>
      </c>
      <c r="C705" s="22" t="s">
        <v>2</v>
      </c>
      <c r="D705" s="24">
        <f>D706+D707+D710</f>
        <v>326594.09999999998</v>
      </c>
      <c r="E705" s="24">
        <f>E706+E707+E710</f>
        <v>330958.61</v>
      </c>
    </row>
    <row r="706" spans="1:5" x14ac:dyDescent="0.25">
      <c r="A706" s="35"/>
      <c r="B706" s="34"/>
      <c r="C706" s="22" t="s">
        <v>3</v>
      </c>
      <c r="D706" s="24"/>
      <c r="E706" s="24"/>
    </row>
    <row r="707" spans="1:5" ht="30" x14ac:dyDescent="0.25">
      <c r="A707" s="35"/>
      <c r="B707" s="34"/>
      <c r="C707" s="25" t="s">
        <v>128</v>
      </c>
      <c r="D707" s="24">
        <v>290264.09999999998</v>
      </c>
      <c r="E707" s="24">
        <v>288946.01</v>
      </c>
    </row>
    <row r="708" spans="1:5" x14ac:dyDescent="0.25">
      <c r="A708" s="35"/>
      <c r="B708" s="34"/>
      <c r="C708" s="25" t="s">
        <v>5</v>
      </c>
      <c r="D708" s="24"/>
      <c r="E708" s="24"/>
    </row>
    <row r="709" spans="1:5" ht="45" x14ac:dyDescent="0.25">
      <c r="A709" s="35"/>
      <c r="B709" s="34"/>
      <c r="C709" s="22" t="s">
        <v>6</v>
      </c>
      <c r="D709" s="24"/>
      <c r="E709" s="24"/>
    </row>
    <row r="710" spans="1:5" x14ac:dyDescent="0.25">
      <c r="A710" s="35"/>
      <c r="B710" s="34"/>
      <c r="C710" s="22" t="s">
        <v>7</v>
      </c>
      <c r="D710" s="24">
        <v>36330</v>
      </c>
      <c r="E710" s="24">
        <v>42012.6</v>
      </c>
    </row>
    <row r="711" spans="1:5" x14ac:dyDescent="0.25">
      <c r="A711" s="35" t="s">
        <v>60</v>
      </c>
      <c r="B711" s="34" t="s">
        <v>134</v>
      </c>
      <c r="C711" s="22" t="s">
        <v>2</v>
      </c>
      <c r="D711" s="24">
        <f>D713+D716</f>
        <v>1195284.1400000001</v>
      </c>
      <c r="E711" s="24">
        <f>E713+E716</f>
        <v>1378656.1400000001</v>
      </c>
    </row>
    <row r="712" spans="1:5" x14ac:dyDescent="0.25">
      <c r="A712" s="35"/>
      <c r="B712" s="34"/>
      <c r="C712" s="22" t="s">
        <v>3</v>
      </c>
      <c r="D712" s="24"/>
      <c r="E712" s="24"/>
    </row>
    <row r="713" spans="1:5" ht="30" x14ac:dyDescent="0.25">
      <c r="A713" s="35"/>
      <c r="B713" s="34"/>
      <c r="C713" s="25" t="s">
        <v>128</v>
      </c>
      <c r="D713" s="24">
        <v>984404.14</v>
      </c>
      <c r="E713" s="24">
        <v>984404.14</v>
      </c>
    </row>
    <row r="714" spans="1:5" x14ac:dyDescent="0.25">
      <c r="A714" s="35"/>
      <c r="B714" s="34"/>
      <c r="C714" s="25" t="s">
        <v>5</v>
      </c>
      <c r="D714" s="24"/>
      <c r="E714" s="24"/>
    </row>
    <row r="715" spans="1:5" ht="45" x14ac:dyDescent="0.25">
      <c r="A715" s="35"/>
      <c r="B715" s="34"/>
      <c r="C715" s="22" t="s">
        <v>6</v>
      </c>
      <c r="D715" s="24"/>
      <c r="E715" s="24"/>
    </row>
    <row r="716" spans="1:5" x14ac:dyDescent="0.25">
      <c r="A716" s="35"/>
      <c r="B716" s="34"/>
      <c r="C716" s="22" t="s">
        <v>7</v>
      </c>
      <c r="D716" s="24">
        <v>210880</v>
      </c>
      <c r="E716" s="24">
        <v>394252</v>
      </c>
    </row>
    <row r="717" spans="1:5" x14ac:dyDescent="0.25">
      <c r="A717" s="35" t="s">
        <v>60</v>
      </c>
      <c r="B717" s="34" t="s">
        <v>135</v>
      </c>
      <c r="C717" s="22" t="s">
        <v>2</v>
      </c>
      <c r="D717" s="24">
        <f>D719+D722</f>
        <v>513714.47</v>
      </c>
      <c r="E717" s="24">
        <f>E719+E722</f>
        <v>570213.47</v>
      </c>
    </row>
    <row r="718" spans="1:5" x14ac:dyDescent="0.25">
      <c r="A718" s="35"/>
      <c r="B718" s="34"/>
      <c r="C718" s="22" t="s">
        <v>3</v>
      </c>
      <c r="D718" s="24"/>
      <c r="E718" s="24"/>
    </row>
    <row r="719" spans="1:5" ht="30" x14ac:dyDescent="0.25">
      <c r="A719" s="35"/>
      <c r="B719" s="34"/>
      <c r="C719" s="25" t="s">
        <v>128</v>
      </c>
      <c r="D719" s="24">
        <v>463184.47</v>
      </c>
      <c r="E719" s="24">
        <v>463115.77</v>
      </c>
    </row>
    <row r="720" spans="1:5" x14ac:dyDescent="0.25">
      <c r="A720" s="35"/>
      <c r="B720" s="34"/>
      <c r="C720" s="25" t="s">
        <v>5</v>
      </c>
      <c r="D720" s="24"/>
      <c r="E720" s="24"/>
    </row>
    <row r="721" spans="1:5" ht="45" x14ac:dyDescent="0.25">
      <c r="A721" s="35"/>
      <c r="B721" s="34"/>
      <c r="C721" s="22" t="s">
        <v>6</v>
      </c>
      <c r="D721" s="24"/>
      <c r="E721" s="24"/>
    </row>
    <row r="722" spans="1:5" x14ac:dyDescent="0.25">
      <c r="A722" s="35"/>
      <c r="B722" s="34"/>
      <c r="C722" s="22" t="s">
        <v>7</v>
      </c>
      <c r="D722" s="24">
        <v>50530</v>
      </c>
      <c r="E722" s="24">
        <v>107097.7</v>
      </c>
    </row>
    <row r="723" spans="1:5" x14ac:dyDescent="0.25">
      <c r="A723" s="35" t="s">
        <v>60</v>
      </c>
      <c r="B723" s="34" t="s">
        <v>136</v>
      </c>
      <c r="C723" s="22" t="s">
        <v>2</v>
      </c>
      <c r="D723" s="24">
        <f>D725+D728</f>
        <v>23261</v>
      </c>
      <c r="E723" s="24">
        <f>E725+E728</f>
        <v>23210</v>
      </c>
    </row>
    <row r="724" spans="1:5" x14ac:dyDescent="0.25">
      <c r="A724" s="35"/>
      <c r="B724" s="34"/>
      <c r="C724" s="22" t="s">
        <v>3</v>
      </c>
      <c r="D724" s="24"/>
      <c r="E724" s="24"/>
    </row>
    <row r="725" spans="1:5" ht="30" x14ac:dyDescent="0.25">
      <c r="A725" s="35"/>
      <c r="B725" s="34"/>
      <c r="C725" s="25" t="s">
        <v>128</v>
      </c>
      <c r="D725" s="24">
        <v>22591</v>
      </c>
      <c r="E725" s="24">
        <v>22540</v>
      </c>
    </row>
    <row r="726" spans="1:5" x14ac:dyDescent="0.25">
      <c r="A726" s="35"/>
      <c r="B726" s="34"/>
      <c r="C726" s="25" t="s">
        <v>5</v>
      </c>
      <c r="D726" s="24"/>
      <c r="E726" s="24"/>
    </row>
    <row r="727" spans="1:5" ht="45" x14ac:dyDescent="0.25">
      <c r="A727" s="35"/>
      <c r="B727" s="34"/>
      <c r="C727" s="22" t="s">
        <v>6</v>
      </c>
      <c r="D727" s="24"/>
      <c r="E727" s="24"/>
    </row>
    <row r="728" spans="1:5" x14ac:dyDescent="0.25">
      <c r="A728" s="35"/>
      <c r="B728" s="34"/>
      <c r="C728" s="22" t="s">
        <v>7</v>
      </c>
      <c r="D728" s="24">
        <v>670</v>
      </c>
      <c r="E728" s="24">
        <v>670</v>
      </c>
    </row>
    <row r="729" spans="1:5" x14ac:dyDescent="0.25">
      <c r="A729" s="35" t="s">
        <v>60</v>
      </c>
      <c r="B729" s="34" t="s">
        <v>137</v>
      </c>
      <c r="C729" s="22" t="s">
        <v>2</v>
      </c>
      <c r="D729" s="24">
        <f>D731+D732+D734</f>
        <v>404845.98000000004</v>
      </c>
      <c r="E729" s="24">
        <f>E731+E732+E734</f>
        <v>405105.48</v>
      </c>
    </row>
    <row r="730" spans="1:5" x14ac:dyDescent="0.25">
      <c r="A730" s="35"/>
      <c r="B730" s="34"/>
      <c r="C730" s="22" t="s">
        <v>3</v>
      </c>
      <c r="D730" s="24"/>
      <c r="E730" s="24"/>
    </row>
    <row r="731" spans="1:5" ht="30" x14ac:dyDescent="0.25">
      <c r="A731" s="35"/>
      <c r="B731" s="34"/>
      <c r="C731" s="25" t="s">
        <v>128</v>
      </c>
      <c r="D731" s="24">
        <v>389284.08</v>
      </c>
      <c r="E731" s="24">
        <v>388591.38</v>
      </c>
    </row>
    <row r="732" spans="1:5" x14ac:dyDescent="0.25">
      <c r="A732" s="35"/>
      <c r="B732" s="34"/>
      <c r="C732" s="25" t="s">
        <v>5</v>
      </c>
      <c r="D732" s="24">
        <v>15234.9</v>
      </c>
      <c r="E732" s="24">
        <v>16187.1</v>
      </c>
    </row>
    <row r="733" spans="1:5" ht="45" x14ac:dyDescent="0.25">
      <c r="A733" s="35"/>
      <c r="B733" s="34"/>
      <c r="C733" s="22" t="s">
        <v>6</v>
      </c>
      <c r="D733" s="24"/>
      <c r="E733" s="24"/>
    </row>
    <row r="734" spans="1:5" x14ac:dyDescent="0.25">
      <c r="A734" s="35"/>
      <c r="B734" s="34"/>
      <c r="C734" s="22" t="s">
        <v>7</v>
      </c>
      <c r="D734" s="24">
        <v>327</v>
      </c>
      <c r="E734" s="24">
        <v>327</v>
      </c>
    </row>
    <row r="735" spans="1:5" x14ac:dyDescent="0.25">
      <c r="A735" s="35" t="s">
        <v>60</v>
      </c>
      <c r="B735" s="34" t="s">
        <v>138</v>
      </c>
      <c r="C735" s="22" t="s">
        <v>2</v>
      </c>
      <c r="D735" s="24">
        <f>D737+D740</f>
        <v>13448.73</v>
      </c>
      <c r="E735" s="24">
        <f>E737+E740</f>
        <v>16630.23</v>
      </c>
    </row>
    <row r="736" spans="1:5" x14ac:dyDescent="0.25">
      <c r="A736" s="35"/>
      <c r="B736" s="34"/>
      <c r="C736" s="22" t="s">
        <v>3</v>
      </c>
      <c r="D736" s="24"/>
      <c r="E736" s="24"/>
    </row>
    <row r="737" spans="1:5" ht="30" x14ac:dyDescent="0.25">
      <c r="A737" s="35"/>
      <c r="B737" s="34"/>
      <c r="C737" s="25" t="s">
        <v>128</v>
      </c>
      <c r="D737" s="24">
        <v>7678.73</v>
      </c>
      <c r="E737" s="24">
        <v>7678.73</v>
      </c>
    </row>
    <row r="738" spans="1:5" x14ac:dyDescent="0.25">
      <c r="A738" s="35"/>
      <c r="B738" s="34"/>
      <c r="C738" s="25" t="s">
        <v>5</v>
      </c>
      <c r="D738" s="24"/>
      <c r="E738" s="24"/>
    </row>
    <row r="739" spans="1:5" ht="45" x14ac:dyDescent="0.25">
      <c r="A739" s="35"/>
      <c r="B739" s="34"/>
      <c r="C739" s="22" t="s">
        <v>6</v>
      </c>
      <c r="D739" s="24"/>
      <c r="E739" s="24"/>
    </row>
    <row r="740" spans="1:5" x14ac:dyDescent="0.25">
      <c r="A740" s="35"/>
      <c r="B740" s="34"/>
      <c r="C740" s="22" t="s">
        <v>7</v>
      </c>
      <c r="D740" s="24">
        <v>5770</v>
      </c>
      <c r="E740" s="24">
        <v>8951.5</v>
      </c>
    </row>
    <row r="741" spans="1:5" x14ac:dyDescent="0.25">
      <c r="A741" s="35" t="s">
        <v>60</v>
      </c>
      <c r="B741" s="34" t="s">
        <v>139</v>
      </c>
      <c r="C741" s="22" t="s">
        <v>2</v>
      </c>
      <c r="D741" s="24">
        <f>D742+D743+D746</f>
        <v>167184.29999999999</v>
      </c>
      <c r="E741" s="24">
        <f>E742+E743+E746</f>
        <v>171368.56999999998</v>
      </c>
    </row>
    <row r="742" spans="1:5" x14ac:dyDescent="0.25">
      <c r="A742" s="35"/>
      <c r="B742" s="34"/>
      <c r="C742" s="22" t="s">
        <v>3</v>
      </c>
      <c r="D742" s="24">
        <v>1969</v>
      </c>
      <c r="E742" s="24">
        <v>1969</v>
      </c>
    </row>
    <row r="743" spans="1:5" ht="30" x14ac:dyDescent="0.25">
      <c r="A743" s="35"/>
      <c r="B743" s="34"/>
      <c r="C743" s="25" t="s">
        <v>128</v>
      </c>
      <c r="D743" s="24">
        <v>159015.29999999999</v>
      </c>
      <c r="E743" s="24">
        <v>158947.76999999999</v>
      </c>
    </row>
    <row r="744" spans="1:5" x14ac:dyDescent="0.25">
      <c r="A744" s="35"/>
      <c r="B744" s="34"/>
      <c r="C744" s="25" t="s">
        <v>5</v>
      </c>
      <c r="D744" s="24"/>
      <c r="E744" s="24"/>
    </row>
    <row r="745" spans="1:5" ht="45" x14ac:dyDescent="0.25">
      <c r="A745" s="35"/>
      <c r="B745" s="34"/>
      <c r="C745" s="22" t="s">
        <v>6</v>
      </c>
      <c r="D745" s="24"/>
      <c r="E745" s="24"/>
    </row>
    <row r="746" spans="1:5" x14ac:dyDescent="0.25">
      <c r="A746" s="35"/>
      <c r="B746" s="34"/>
      <c r="C746" s="22" t="s">
        <v>7</v>
      </c>
      <c r="D746" s="24">
        <v>6200</v>
      </c>
      <c r="E746" s="24">
        <v>10451.799999999999</v>
      </c>
    </row>
    <row r="747" spans="1:5" x14ac:dyDescent="0.25">
      <c r="A747" s="35" t="s">
        <v>60</v>
      </c>
      <c r="B747" s="34" t="s">
        <v>140</v>
      </c>
      <c r="C747" s="22" t="s">
        <v>2</v>
      </c>
      <c r="D747" s="24">
        <f>D749+D752</f>
        <v>49269.33</v>
      </c>
      <c r="E747" s="24">
        <f>E749+E752</f>
        <v>49269.33</v>
      </c>
    </row>
    <row r="748" spans="1:5" x14ac:dyDescent="0.25">
      <c r="A748" s="35"/>
      <c r="B748" s="34"/>
      <c r="C748" s="22" t="s">
        <v>3</v>
      </c>
      <c r="D748" s="24"/>
      <c r="E748" s="24"/>
    </row>
    <row r="749" spans="1:5" ht="30" x14ac:dyDescent="0.25">
      <c r="A749" s="35"/>
      <c r="B749" s="34"/>
      <c r="C749" s="25" t="s">
        <v>128</v>
      </c>
      <c r="D749" s="24">
        <v>48494.33</v>
      </c>
      <c r="E749" s="24">
        <v>48494.33</v>
      </c>
    </row>
    <row r="750" spans="1:5" x14ac:dyDescent="0.25">
      <c r="A750" s="35"/>
      <c r="B750" s="34"/>
      <c r="C750" s="25" t="s">
        <v>5</v>
      </c>
      <c r="D750" s="24"/>
      <c r="E750" s="24"/>
    </row>
    <row r="751" spans="1:5" ht="45" x14ac:dyDescent="0.25">
      <c r="A751" s="35"/>
      <c r="B751" s="34"/>
      <c r="C751" s="22" t="s">
        <v>6</v>
      </c>
      <c r="D751" s="24"/>
      <c r="E751" s="24"/>
    </row>
    <row r="752" spans="1:5" x14ac:dyDescent="0.25">
      <c r="A752" s="35"/>
      <c r="B752" s="34"/>
      <c r="C752" s="22" t="s">
        <v>7</v>
      </c>
      <c r="D752" s="24">
        <v>775</v>
      </c>
      <c r="E752" s="24">
        <v>775</v>
      </c>
    </row>
    <row r="753" spans="1:5" x14ac:dyDescent="0.25">
      <c r="A753" s="35" t="s">
        <v>60</v>
      </c>
      <c r="B753" s="34" t="s">
        <v>141</v>
      </c>
      <c r="C753" s="22" t="s">
        <v>2</v>
      </c>
      <c r="D753" s="24">
        <f>D755+D756</f>
        <v>62482.8</v>
      </c>
      <c r="E753" s="24">
        <f>E755+E756</f>
        <v>59653.73</v>
      </c>
    </row>
    <row r="754" spans="1:5" x14ac:dyDescent="0.25">
      <c r="A754" s="35"/>
      <c r="B754" s="34"/>
      <c r="C754" s="22" t="s">
        <v>3</v>
      </c>
      <c r="D754" s="24"/>
      <c r="E754" s="24"/>
    </row>
    <row r="755" spans="1:5" ht="30" x14ac:dyDescent="0.25">
      <c r="A755" s="35"/>
      <c r="B755" s="34"/>
      <c r="C755" s="25" t="s">
        <v>128</v>
      </c>
      <c r="D755" s="24">
        <v>59253.4</v>
      </c>
      <c r="E755" s="24">
        <v>56424.33</v>
      </c>
    </row>
    <row r="756" spans="1:5" x14ac:dyDescent="0.25">
      <c r="A756" s="35"/>
      <c r="B756" s="34"/>
      <c r="C756" s="25" t="s">
        <v>5</v>
      </c>
      <c r="D756" s="24">
        <v>3229.4</v>
      </c>
      <c r="E756" s="24">
        <v>3229.4</v>
      </c>
    </row>
    <row r="757" spans="1:5" ht="45" x14ac:dyDescent="0.25">
      <c r="A757" s="35"/>
      <c r="B757" s="34"/>
      <c r="C757" s="22" t="s">
        <v>6</v>
      </c>
      <c r="D757" s="24"/>
      <c r="E757" s="24"/>
    </row>
    <row r="758" spans="1:5" x14ac:dyDescent="0.25">
      <c r="A758" s="35"/>
      <c r="B758" s="34"/>
      <c r="C758" s="22" t="s">
        <v>7</v>
      </c>
      <c r="D758" s="24"/>
      <c r="E758" s="24"/>
    </row>
    <row r="759" spans="1:5" x14ac:dyDescent="0.25">
      <c r="A759" s="35" t="s">
        <v>60</v>
      </c>
      <c r="B759" s="34" t="s">
        <v>287</v>
      </c>
      <c r="C759" s="22" t="s">
        <v>2</v>
      </c>
      <c r="D759" s="24">
        <v>1000</v>
      </c>
      <c r="E759" s="24">
        <v>1000</v>
      </c>
    </row>
    <row r="760" spans="1:5" x14ac:dyDescent="0.25">
      <c r="A760" s="35"/>
      <c r="B760" s="34"/>
      <c r="C760" s="22" t="s">
        <v>3</v>
      </c>
      <c r="D760" s="24"/>
      <c r="E760" s="24"/>
    </row>
    <row r="761" spans="1:5" ht="30" x14ac:dyDescent="0.25">
      <c r="A761" s="35"/>
      <c r="B761" s="34"/>
      <c r="C761" s="25" t="s">
        <v>128</v>
      </c>
      <c r="D761" s="24">
        <v>1000</v>
      </c>
      <c r="E761" s="24">
        <v>1000</v>
      </c>
    </row>
    <row r="762" spans="1:5" x14ac:dyDescent="0.25">
      <c r="A762" s="35"/>
      <c r="B762" s="34"/>
      <c r="C762" s="25" t="s">
        <v>5</v>
      </c>
      <c r="D762" s="24"/>
      <c r="E762" s="24"/>
    </row>
    <row r="763" spans="1:5" ht="45" x14ac:dyDescent="0.25">
      <c r="A763" s="35"/>
      <c r="B763" s="34"/>
      <c r="C763" s="22" t="s">
        <v>6</v>
      </c>
      <c r="D763" s="24"/>
      <c r="E763" s="24"/>
    </row>
    <row r="764" spans="1:5" x14ac:dyDescent="0.25">
      <c r="A764" s="35"/>
      <c r="B764" s="34"/>
      <c r="C764" s="22" t="s">
        <v>7</v>
      </c>
      <c r="D764" s="24"/>
      <c r="E764" s="24"/>
    </row>
    <row r="765" spans="1:5" x14ac:dyDescent="0.25">
      <c r="A765" s="35" t="s">
        <v>60</v>
      </c>
      <c r="B765" s="34" t="s">
        <v>142</v>
      </c>
      <c r="C765" s="22" t="s">
        <v>2</v>
      </c>
      <c r="D765" s="24">
        <f>D767+D770</f>
        <v>30241.600000000002</v>
      </c>
      <c r="E765" s="24">
        <f>E767+E770</f>
        <v>31902.91</v>
      </c>
    </row>
    <row r="766" spans="1:5" x14ac:dyDescent="0.25">
      <c r="A766" s="35"/>
      <c r="B766" s="34"/>
      <c r="C766" s="22" t="s">
        <v>3</v>
      </c>
      <c r="D766" s="24"/>
      <c r="E766" s="24"/>
    </row>
    <row r="767" spans="1:5" ht="30" x14ac:dyDescent="0.25">
      <c r="A767" s="35"/>
      <c r="B767" s="34"/>
      <c r="C767" s="25" t="s">
        <v>128</v>
      </c>
      <c r="D767" s="24">
        <v>29758.400000000001</v>
      </c>
      <c r="E767" s="24">
        <v>29745.31</v>
      </c>
    </row>
    <row r="768" spans="1:5" x14ac:dyDescent="0.25">
      <c r="A768" s="35"/>
      <c r="B768" s="34"/>
      <c r="C768" s="25" t="s">
        <v>5</v>
      </c>
      <c r="D768" s="24"/>
      <c r="E768" s="24"/>
    </row>
    <row r="769" spans="1:5" ht="45" x14ac:dyDescent="0.25">
      <c r="A769" s="35"/>
      <c r="B769" s="34"/>
      <c r="C769" s="22" t="s">
        <v>6</v>
      </c>
      <c r="D769" s="24"/>
      <c r="E769" s="24"/>
    </row>
    <row r="770" spans="1:5" x14ac:dyDescent="0.25">
      <c r="A770" s="35"/>
      <c r="B770" s="34"/>
      <c r="C770" s="22" t="s">
        <v>7</v>
      </c>
      <c r="D770" s="24">
        <v>483.2</v>
      </c>
      <c r="E770" s="24">
        <v>2157.6</v>
      </c>
    </row>
    <row r="771" spans="1:5" x14ac:dyDescent="0.25">
      <c r="A771" s="35" t="s">
        <v>60</v>
      </c>
      <c r="B771" s="34" t="s">
        <v>337</v>
      </c>
      <c r="C771" s="22" t="s">
        <v>2</v>
      </c>
      <c r="D771" s="24"/>
      <c r="E771" s="24"/>
    </row>
    <row r="772" spans="1:5" x14ac:dyDescent="0.25">
      <c r="A772" s="35"/>
      <c r="B772" s="34"/>
      <c r="C772" s="22" t="s">
        <v>3</v>
      </c>
      <c r="D772" s="24"/>
      <c r="E772" s="24"/>
    </row>
    <row r="773" spans="1:5" ht="30" x14ac:dyDescent="0.25">
      <c r="A773" s="35"/>
      <c r="B773" s="34"/>
      <c r="C773" s="25" t="s">
        <v>128</v>
      </c>
      <c r="D773" s="24"/>
      <c r="E773" s="24"/>
    </row>
    <row r="774" spans="1:5" x14ac:dyDescent="0.25">
      <c r="A774" s="35"/>
      <c r="B774" s="34"/>
      <c r="C774" s="25" t="s">
        <v>5</v>
      </c>
      <c r="D774" s="24"/>
      <c r="E774" s="24"/>
    </row>
    <row r="775" spans="1:5" ht="45" x14ac:dyDescent="0.25">
      <c r="A775" s="35"/>
      <c r="B775" s="34"/>
      <c r="C775" s="22" t="s">
        <v>6</v>
      </c>
      <c r="D775" s="24"/>
      <c r="E775" s="24"/>
    </row>
    <row r="776" spans="1:5" x14ac:dyDescent="0.25">
      <c r="A776" s="35"/>
      <c r="B776" s="34"/>
      <c r="C776" s="22" t="s">
        <v>7</v>
      </c>
      <c r="D776" s="24"/>
      <c r="E776" s="24"/>
    </row>
    <row r="777" spans="1:5" x14ac:dyDescent="0.25">
      <c r="A777" s="35" t="s">
        <v>60</v>
      </c>
      <c r="B777" s="34" t="s">
        <v>143</v>
      </c>
      <c r="C777" s="22" t="s">
        <v>2</v>
      </c>
      <c r="D777" s="24">
        <f>D778+D779+D780+D781+D782</f>
        <v>23966.399999999998</v>
      </c>
      <c r="E777" s="24">
        <f>E778+E779+E780+E781+E782</f>
        <v>23954.27</v>
      </c>
    </row>
    <row r="778" spans="1:5" x14ac:dyDescent="0.25">
      <c r="A778" s="35"/>
      <c r="B778" s="34"/>
      <c r="C778" s="22" t="s">
        <v>3</v>
      </c>
      <c r="D778" s="24">
        <v>4374.8</v>
      </c>
      <c r="E778" s="24">
        <v>4374.79</v>
      </c>
    </row>
    <row r="779" spans="1:5" ht="30" x14ac:dyDescent="0.25">
      <c r="A779" s="35"/>
      <c r="B779" s="34"/>
      <c r="C779" s="25" t="s">
        <v>128</v>
      </c>
      <c r="D779" s="24">
        <v>17051.599999999999</v>
      </c>
      <c r="E779" s="24">
        <v>17039.48</v>
      </c>
    </row>
    <row r="780" spans="1:5" x14ac:dyDescent="0.25">
      <c r="A780" s="35"/>
      <c r="B780" s="34"/>
      <c r="C780" s="25" t="s">
        <v>5</v>
      </c>
      <c r="D780" s="24">
        <v>621.9</v>
      </c>
      <c r="E780" s="24">
        <v>621.9</v>
      </c>
    </row>
    <row r="781" spans="1:5" ht="45" x14ac:dyDescent="0.25">
      <c r="A781" s="35"/>
      <c r="B781" s="34"/>
      <c r="C781" s="22" t="s">
        <v>6</v>
      </c>
      <c r="D781" s="24"/>
      <c r="E781" s="24"/>
    </row>
    <row r="782" spans="1:5" x14ac:dyDescent="0.25">
      <c r="A782" s="35"/>
      <c r="B782" s="34"/>
      <c r="C782" s="22" t="s">
        <v>7</v>
      </c>
      <c r="D782" s="24">
        <v>1918.1</v>
      </c>
      <c r="E782" s="24">
        <v>1918.1</v>
      </c>
    </row>
    <row r="783" spans="1:5" x14ac:dyDescent="0.25">
      <c r="A783" s="35" t="s">
        <v>60</v>
      </c>
      <c r="B783" s="34" t="s">
        <v>339</v>
      </c>
      <c r="C783" s="22" t="s">
        <v>2</v>
      </c>
      <c r="D783" s="24"/>
      <c r="E783" s="24"/>
    </row>
    <row r="784" spans="1:5" x14ac:dyDescent="0.25">
      <c r="A784" s="35"/>
      <c r="B784" s="34"/>
      <c r="C784" s="22" t="s">
        <v>3</v>
      </c>
      <c r="D784" s="24"/>
      <c r="E784" s="24"/>
    </row>
    <row r="785" spans="1:7" ht="30" x14ac:dyDescent="0.25">
      <c r="A785" s="35"/>
      <c r="B785" s="34"/>
      <c r="C785" s="25" t="s">
        <v>128</v>
      </c>
      <c r="D785" s="24"/>
      <c r="E785" s="24"/>
    </row>
    <row r="786" spans="1:7" x14ac:dyDescent="0.25">
      <c r="A786" s="35"/>
      <c r="B786" s="34"/>
      <c r="C786" s="25" t="s">
        <v>5</v>
      </c>
      <c r="D786" s="24"/>
      <c r="E786" s="24"/>
    </row>
    <row r="787" spans="1:7" ht="45" x14ac:dyDescent="0.25">
      <c r="A787" s="35"/>
      <c r="B787" s="34"/>
      <c r="C787" s="22" t="s">
        <v>6</v>
      </c>
      <c r="D787" s="24"/>
      <c r="E787" s="24"/>
    </row>
    <row r="788" spans="1:7" x14ac:dyDescent="0.25">
      <c r="A788" s="35"/>
      <c r="B788" s="34"/>
      <c r="C788" s="22" t="s">
        <v>7</v>
      </c>
      <c r="D788" s="24"/>
      <c r="E788" s="24"/>
    </row>
    <row r="789" spans="1:7" x14ac:dyDescent="0.25">
      <c r="A789" s="35" t="s">
        <v>60</v>
      </c>
      <c r="B789" s="34" t="s">
        <v>144</v>
      </c>
      <c r="C789" s="22" t="s">
        <v>2</v>
      </c>
      <c r="D789" s="24">
        <v>15050.79</v>
      </c>
      <c r="E789" s="24">
        <v>15050.79</v>
      </c>
    </row>
    <row r="790" spans="1:7" x14ac:dyDescent="0.25">
      <c r="A790" s="35"/>
      <c r="B790" s="34"/>
      <c r="C790" s="22" t="s">
        <v>3</v>
      </c>
      <c r="D790" s="24"/>
      <c r="E790" s="24"/>
    </row>
    <row r="791" spans="1:7" ht="30" x14ac:dyDescent="0.25">
      <c r="A791" s="35"/>
      <c r="B791" s="34"/>
      <c r="C791" s="25" t="s">
        <v>128</v>
      </c>
      <c r="D791" s="24">
        <v>15050.79</v>
      </c>
      <c r="E791" s="24">
        <v>15050.79</v>
      </c>
    </row>
    <row r="792" spans="1:7" x14ac:dyDescent="0.25">
      <c r="A792" s="35"/>
      <c r="B792" s="34"/>
      <c r="C792" s="25" t="s">
        <v>5</v>
      </c>
      <c r="D792" s="24"/>
      <c r="E792" s="24"/>
    </row>
    <row r="793" spans="1:7" ht="45" x14ac:dyDescent="0.25">
      <c r="A793" s="35"/>
      <c r="B793" s="34"/>
      <c r="C793" s="22" t="s">
        <v>6</v>
      </c>
      <c r="D793" s="24"/>
      <c r="E793" s="24"/>
    </row>
    <row r="794" spans="1:7" x14ac:dyDescent="0.25">
      <c r="A794" s="35"/>
      <c r="B794" s="34"/>
      <c r="C794" s="22" t="s">
        <v>7</v>
      </c>
      <c r="D794" s="24"/>
      <c r="E794" s="24"/>
    </row>
    <row r="795" spans="1:7" x14ac:dyDescent="0.25">
      <c r="A795" s="46" t="s">
        <v>41</v>
      </c>
      <c r="B795" s="47" t="s">
        <v>18</v>
      </c>
      <c r="C795" s="20" t="s">
        <v>2</v>
      </c>
      <c r="D795" s="21">
        <f>D796+D797+D798+D799+D800</f>
        <v>3332137.8600000003</v>
      </c>
      <c r="E795" s="21">
        <f>E796+E797+E798+E799+E800</f>
        <v>3222583.54</v>
      </c>
    </row>
    <row r="796" spans="1:7" x14ac:dyDescent="0.25">
      <c r="A796" s="46"/>
      <c r="B796" s="47"/>
      <c r="C796" s="20" t="s">
        <v>3</v>
      </c>
      <c r="D796" s="21">
        <v>467494.9</v>
      </c>
      <c r="E796" s="21">
        <v>467494.9</v>
      </c>
    </row>
    <row r="797" spans="1:7" ht="28.5" x14ac:dyDescent="0.25">
      <c r="A797" s="46"/>
      <c r="B797" s="47"/>
      <c r="C797" s="20" t="s">
        <v>128</v>
      </c>
      <c r="D797" s="21">
        <v>2649374.66</v>
      </c>
      <c r="E797" s="21">
        <v>2540307.44</v>
      </c>
      <c r="F797" s="2"/>
      <c r="G797" s="2"/>
    </row>
    <row r="798" spans="1:7" x14ac:dyDescent="0.25">
      <c r="A798" s="46"/>
      <c r="B798" s="47"/>
      <c r="C798" s="20" t="s">
        <v>5</v>
      </c>
      <c r="D798" s="21">
        <v>10353.200000000001</v>
      </c>
      <c r="E798" s="21">
        <v>9866.1</v>
      </c>
    </row>
    <row r="799" spans="1:7" ht="57" x14ac:dyDescent="0.25">
      <c r="A799" s="46"/>
      <c r="B799" s="47"/>
      <c r="C799" s="20" t="s">
        <v>6</v>
      </c>
      <c r="D799" s="21"/>
      <c r="E799" s="21"/>
    </row>
    <row r="800" spans="1:7" x14ac:dyDescent="0.25">
      <c r="A800" s="46"/>
      <c r="B800" s="47"/>
      <c r="C800" s="20" t="s">
        <v>7</v>
      </c>
      <c r="D800" s="21">
        <v>204915.1</v>
      </c>
      <c r="E800" s="21">
        <v>204915.1</v>
      </c>
    </row>
    <row r="801" spans="1:5" x14ac:dyDescent="0.25">
      <c r="A801" s="35" t="s">
        <v>57</v>
      </c>
      <c r="B801" s="34" t="s">
        <v>145</v>
      </c>
      <c r="C801" s="22" t="s">
        <v>2</v>
      </c>
      <c r="D801" s="24"/>
      <c r="E801" s="24"/>
    </row>
    <row r="802" spans="1:5" x14ac:dyDescent="0.25">
      <c r="A802" s="35"/>
      <c r="B802" s="34"/>
      <c r="C802" s="22" t="s">
        <v>3</v>
      </c>
      <c r="D802" s="24"/>
      <c r="E802" s="24"/>
    </row>
    <row r="803" spans="1:5" ht="30" x14ac:dyDescent="0.25">
      <c r="A803" s="35"/>
      <c r="B803" s="34"/>
      <c r="C803" s="25" t="s">
        <v>128</v>
      </c>
      <c r="D803" s="24"/>
      <c r="E803" s="24"/>
    </row>
    <row r="804" spans="1:5" x14ac:dyDescent="0.25">
      <c r="A804" s="35"/>
      <c r="B804" s="34"/>
      <c r="C804" s="22" t="s">
        <v>5</v>
      </c>
      <c r="D804" s="24"/>
      <c r="E804" s="24"/>
    </row>
    <row r="805" spans="1:5" ht="45" x14ac:dyDescent="0.25">
      <c r="A805" s="35"/>
      <c r="B805" s="34"/>
      <c r="C805" s="22" t="s">
        <v>6</v>
      </c>
      <c r="D805" s="24"/>
      <c r="E805" s="24"/>
    </row>
    <row r="806" spans="1:5" x14ac:dyDescent="0.25">
      <c r="A806" s="35"/>
      <c r="B806" s="34"/>
      <c r="C806" s="22" t="s">
        <v>7</v>
      </c>
      <c r="D806" s="24"/>
      <c r="E806" s="24"/>
    </row>
    <row r="807" spans="1:5" x14ac:dyDescent="0.25">
      <c r="A807" s="35" t="s">
        <v>57</v>
      </c>
      <c r="B807" s="34" t="s">
        <v>146</v>
      </c>
      <c r="C807" s="22" t="s">
        <v>2</v>
      </c>
      <c r="D807" s="24">
        <f>D808+D809+D810+D811+D812</f>
        <v>1443871.6199999999</v>
      </c>
      <c r="E807" s="24">
        <f>E808+E809+E810+E811+E812</f>
        <v>1345959.9100000001</v>
      </c>
    </row>
    <row r="808" spans="1:5" x14ac:dyDescent="0.25">
      <c r="A808" s="35"/>
      <c r="B808" s="34"/>
      <c r="C808" s="22" t="s">
        <v>3</v>
      </c>
      <c r="D808" s="24">
        <v>319048.69</v>
      </c>
      <c r="E808" s="24">
        <v>319048.69</v>
      </c>
    </row>
    <row r="809" spans="1:5" ht="30" x14ac:dyDescent="0.25">
      <c r="A809" s="35"/>
      <c r="B809" s="34"/>
      <c r="C809" s="25" t="s">
        <v>128</v>
      </c>
      <c r="D809" s="24">
        <v>1114469.73</v>
      </c>
      <c r="E809" s="24">
        <v>1017045.12</v>
      </c>
    </row>
    <row r="810" spans="1:5" x14ac:dyDescent="0.25">
      <c r="A810" s="35"/>
      <c r="B810" s="34"/>
      <c r="C810" s="22" t="s">
        <v>5</v>
      </c>
      <c r="D810" s="24">
        <v>10353.200000000001</v>
      </c>
      <c r="E810" s="24">
        <v>9866.1</v>
      </c>
    </row>
    <row r="811" spans="1:5" ht="45" x14ac:dyDescent="0.25">
      <c r="A811" s="35"/>
      <c r="B811" s="34"/>
      <c r="C811" s="22" t="s">
        <v>6</v>
      </c>
      <c r="D811" s="24"/>
      <c r="E811" s="24"/>
    </row>
    <row r="812" spans="1:5" x14ac:dyDescent="0.25">
      <c r="A812" s="35"/>
      <c r="B812" s="34"/>
      <c r="C812" s="22" t="s">
        <v>7</v>
      </c>
      <c r="D812" s="24"/>
      <c r="E812" s="24"/>
    </row>
    <row r="813" spans="1:5" x14ac:dyDescent="0.25">
      <c r="A813" s="35" t="s">
        <v>60</v>
      </c>
      <c r="B813" s="34" t="s">
        <v>147</v>
      </c>
      <c r="C813" s="22" t="s">
        <v>2</v>
      </c>
      <c r="D813" s="24">
        <v>6169.93</v>
      </c>
      <c r="E813" s="24">
        <v>6168.68</v>
      </c>
    </row>
    <row r="814" spans="1:5" x14ac:dyDescent="0.25">
      <c r="A814" s="35"/>
      <c r="B814" s="34"/>
      <c r="C814" s="22" t="s">
        <v>3</v>
      </c>
      <c r="D814" s="24"/>
      <c r="E814" s="24"/>
    </row>
    <row r="815" spans="1:5" ht="30" x14ac:dyDescent="0.25">
      <c r="A815" s="35"/>
      <c r="B815" s="34"/>
      <c r="C815" s="25" t="s">
        <v>128</v>
      </c>
      <c r="D815" s="24">
        <v>6169.93</v>
      </c>
      <c r="E815" s="24">
        <v>6168.68</v>
      </c>
    </row>
    <row r="816" spans="1:5" x14ac:dyDescent="0.25">
      <c r="A816" s="35"/>
      <c r="B816" s="34"/>
      <c r="C816" s="22" t="s">
        <v>5</v>
      </c>
      <c r="D816" s="24"/>
      <c r="E816" s="24"/>
    </row>
    <row r="817" spans="1:5" ht="45" x14ac:dyDescent="0.25">
      <c r="A817" s="35"/>
      <c r="B817" s="34"/>
      <c r="C817" s="22" t="s">
        <v>6</v>
      </c>
      <c r="D817" s="24"/>
      <c r="E817" s="24"/>
    </row>
    <row r="818" spans="1:5" x14ac:dyDescent="0.25">
      <c r="A818" s="35"/>
      <c r="B818" s="34"/>
      <c r="C818" s="22" t="s">
        <v>7</v>
      </c>
      <c r="D818" s="24"/>
      <c r="E818" s="24"/>
    </row>
    <row r="819" spans="1:5" x14ac:dyDescent="0.25">
      <c r="A819" s="35" t="s">
        <v>60</v>
      </c>
      <c r="B819" s="34" t="s">
        <v>148</v>
      </c>
      <c r="C819" s="22" t="s">
        <v>2</v>
      </c>
      <c r="D819" s="24">
        <f>D821+D8244</f>
        <v>1452405.51</v>
      </c>
      <c r="E819" s="24">
        <f>E821+E824</f>
        <v>1646110.32</v>
      </c>
    </row>
    <row r="820" spans="1:5" x14ac:dyDescent="0.25">
      <c r="A820" s="35"/>
      <c r="B820" s="34"/>
      <c r="C820" s="22" t="s">
        <v>3</v>
      </c>
      <c r="D820" s="24"/>
      <c r="E820" s="24"/>
    </row>
    <row r="821" spans="1:5" ht="30" x14ac:dyDescent="0.25">
      <c r="A821" s="35"/>
      <c r="B821" s="34"/>
      <c r="C821" s="25" t="s">
        <v>128</v>
      </c>
      <c r="D821" s="24">
        <v>1452405.51</v>
      </c>
      <c r="E821" s="24">
        <v>1441195.22</v>
      </c>
    </row>
    <row r="822" spans="1:5" x14ac:dyDescent="0.25">
      <c r="A822" s="35"/>
      <c r="B822" s="34"/>
      <c r="C822" s="25" t="s">
        <v>5</v>
      </c>
      <c r="D822" s="24"/>
      <c r="E822" s="24"/>
    </row>
    <row r="823" spans="1:5" ht="45" x14ac:dyDescent="0.25">
      <c r="A823" s="35"/>
      <c r="B823" s="34"/>
      <c r="C823" s="22" t="s">
        <v>6</v>
      </c>
      <c r="D823" s="24"/>
      <c r="E823" s="24"/>
    </row>
    <row r="824" spans="1:5" x14ac:dyDescent="0.25">
      <c r="A824" s="35"/>
      <c r="B824" s="34"/>
      <c r="C824" s="22" t="s">
        <v>7</v>
      </c>
      <c r="D824" s="23">
        <v>204915.1</v>
      </c>
      <c r="E824" s="23">
        <v>204915.1</v>
      </c>
    </row>
    <row r="825" spans="1:5" x14ac:dyDescent="0.25">
      <c r="A825" s="35" t="s">
        <v>60</v>
      </c>
      <c r="B825" s="34" t="s">
        <v>149</v>
      </c>
      <c r="C825" s="22" t="s">
        <v>2</v>
      </c>
      <c r="D825" s="24">
        <v>57657.7</v>
      </c>
      <c r="E825" s="24">
        <v>57226.63</v>
      </c>
    </row>
    <row r="826" spans="1:5" x14ac:dyDescent="0.25">
      <c r="A826" s="35"/>
      <c r="B826" s="34"/>
      <c r="C826" s="22" t="s">
        <v>3</v>
      </c>
      <c r="D826" s="24"/>
      <c r="E826" s="24"/>
    </row>
    <row r="827" spans="1:5" ht="30" x14ac:dyDescent="0.25">
      <c r="A827" s="35"/>
      <c r="B827" s="34"/>
      <c r="C827" s="25" t="s">
        <v>128</v>
      </c>
      <c r="D827" s="24">
        <v>57657.7</v>
      </c>
      <c r="E827" s="24">
        <v>57226.63</v>
      </c>
    </row>
    <row r="828" spans="1:5" x14ac:dyDescent="0.25">
      <c r="A828" s="35"/>
      <c r="B828" s="34"/>
      <c r="C828" s="25" t="s">
        <v>5</v>
      </c>
      <c r="D828" s="24"/>
      <c r="E828" s="24"/>
    </row>
    <row r="829" spans="1:5" ht="45" x14ac:dyDescent="0.25">
      <c r="A829" s="35"/>
      <c r="B829" s="34"/>
      <c r="C829" s="22" t="s">
        <v>6</v>
      </c>
      <c r="D829" s="24"/>
      <c r="E829" s="24"/>
    </row>
    <row r="830" spans="1:5" x14ac:dyDescent="0.25">
      <c r="A830" s="35"/>
      <c r="B830" s="34"/>
      <c r="C830" s="22" t="s">
        <v>7</v>
      </c>
      <c r="D830" s="24"/>
      <c r="E830" s="24"/>
    </row>
    <row r="831" spans="1:5" x14ac:dyDescent="0.25">
      <c r="A831" s="35" t="s">
        <v>57</v>
      </c>
      <c r="B831" s="35" t="s">
        <v>288</v>
      </c>
      <c r="C831" s="22" t="s">
        <v>2</v>
      </c>
      <c r="D831" s="24">
        <f>D832+D833</f>
        <v>157891.98000000001</v>
      </c>
      <c r="E831" s="24">
        <f>E832+E833</f>
        <v>157891.98000000001</v>
      </c>
    </row>
    <row r="832" spans="1:5" x14ac:dyDescent="0.25">
      <c r="A832" s="35"/>
      <c r="B832" s="35"/>
      <c r="C832" s="22" t="s">
        <v>3</v>
      </c>
      <c r="D832" s="24">
        <v>139312.45000000001</v>
      </c>
      <c r="E832" s="24">
        <v>139312.45000000001</v>
      </c>
    </row>
    <row r="833" spans="1:5" ht="30" x14ac:dyDescent="0.25">
      <c r="A833" s="35"/>
      <c r="B833" s="35"/>
      <c r="C833" s="25" t="s">
        <v>128</v>
      </c>
      <c r="D833" s="24">
        <v>18579.53</v>
      </c>
      <c r="E833" s="24">
        <v>18579.53</v>
      </c>
    </row>
    <row r="834" spans="1:5" x14ac:dyDescent="0.25">
      <c r="A834" s="35"/>
      <c r="B834" s="35"/>
      <c r="C834" s="25" t="s">
        <v>5</v>
      </c>
      <c r="D834" s="24"/>
      <c r="E834" s="24"/>
    </row>
    <row r="835" spans="1:5" ht="45" x14ac:dyDescent="0.25">
      <c r="A835" s="35"/>
      <c r="B835" s="35"/>
      <c r="C835" s="22" t="s">
        <v>6</v>
      </c>
      <c r="D835" s="24"/>
      <c r="E835" s="24"/>
    </row>
    <row r="836" spans="1:5" x14ac:dyDescent="0.25">
      <c r="A836" s="35"/>
      <c r="B836" s="35"/>
      <c r="C836" s="22" t="s">
        <v>7</v>
      </c>
      <c r="D836" s="24"/>
      <c r="E836" s="24"/>
    </row>
    <row r="837" spans="1:5" x14ac:dyDescent="0.25">
      <c r="A837" s="35" t="s">
        <v>57</v>
      </c>
      <c r="B837" s="35" t="s">
        <v>289</v>
      </c>
      <c r="C837" s="22" t="s">
        <v>2</v>
      </c>
      <c r="D837" s="24">
        <f>D838+D839</f>
        <v>9226.02</v>
      </c>
      <c r="E837" s="24">
        <f>E838+E839</f>
        <v>9226.02</v>
      </c>
    </row>
    <row r="838" spans="1:5" x14ac:dyDescent="0.25">
      <c r="A838" s="35"/>
      <c r="B838" s="35"/>
      <c r="C838" s="22" t="s">
        <v>3</v>
      </c>
      <c r="D838" s="24">
        <v>9133.76</v>
      </c>
      <c r="E838" s="24">
        <v>9133.76</v>
      </c>
    </row>
    <row r="839" spans="1:5" ht="30" x14ac:dyDescent="0.25">
      <c r="A839" s="35"/>
      <c r="B839" s="35"/>
      <c r="C839" s="25" t="s">
        <v>128</v>
      </c>
      <c r="D839" s="24">
        <v>92.26</v>
      </c>
      <c r="E839" s="24">
        <v>92.26</v>
      </c>
    </row>
    <row r="840" spans="1:5" x14ac:dyDescent="0.25">
      <c r="A840" s="35"/>
      <c r="B840" s="35"/>
      <c r="C840" s="25" t="s">
        <v>5</v>
      </c>
      <c r="D840" s="24"/>
      <c r="E840" s="24"/>
    </row>
    <row r="841" spans="1:5" ht="45" x14ac:dyDescent="0.25">
      <c r="A841" s="35"/>
      <c r="B841" s="35"/>
      <c r="C841" s="22" t="s">
        <v>6</v>
      </c>
      <c r="D841" s="24"/>
      <c r="E841" s="24"/>
    </row>
    <row r="842" spans="1:5" x14ac:dyDescent="0.25">
      <c r="A842" s="35"/>
      <c r="B842" s="35"/>
      <c r="C842" s="22" t="s">
        <v>7</v>
      </c>
      <c r="D842" s="24"/>
      <c r="E842" s="24"/>
    </row>
    <row r="843" spans="1:5" ht="15" customHeight="1" x14ac:dyDescent="0.25">
      <c r="A843" s="46" t="s">
        <v>42</v>
      </c>
      <c r="B843" s="47" t="s">
        <v>19</v>
      </c>
      <c r="C843" s="20" t="s">
        <v>2</v>
      </c>
      <c r="D843" s="21">
        <f>D844+D845</f>
        <v>763165.47</v>
      </c>
      <c r="E843" s="21">
        <f>E844+E845</f>
        <v>761004.32000000007</v>
      </c>
    </row>
    <row r="844" spans="1:5" x14ac:dyDescent="0.25">
      <c r="A844" s="46"/>
      <c r="B844" s="47"/>
      <c r="C844" s="20" t="s">
        <v>3</v>
      </c>
      <c r="D844" s="21">
        <v>335662.22</v>
      </c>
      <c r="E844" s="21">
        <v>335662.11</v>
      </c>
    </row>
    <row r="845" spans="1:5" ht="28.5" x14ac:dyDescent="0.25">
      <c r="A845" s="46"/>
      <c r="B845" s="47"/>
      <c r="C845" s="20" t="s">
        <v>128</v>
      </c>
      <c r="D845" s="21">
        <v>427503.25</v>
      </c>
      <c r="E845" s="21">
        <v>425342.21</v>
      </c>
    </row>
    <row r="846" spans="1:5" x14ac:dyDescent="0.25">
      <c r="A846" s="46"/>
      <c r="B846" s="47"/>
      <c r="C846" s="20" t="s">
        <v>5</v>
      </c>
      <c r="D846" s="21"/>
      <c r="E846" s="21"/>
    </row>
    <row r="847" spans="1:5" ht="57" x14ac:dyDescent="0.25">
      <c r="A847" s="46"/>
      <c r="B847" s="47"/>
      <c r="C847" s="20" t="s">
        <v>6</v>
      </c>
      <c r="D847" s="21"/>
      <c r="E847" s="21"/>
    </row>
    <row r="848" spans="1:5" x14ac:dyDescent="0.25">
      <c r="A848" s="46"/>
      <c r="B848" s="47"/>
      <c r="C848" s="20" t="s">
        <v>7</v>
      </c>
      <c r="D848" s="21"/>
      <c r="E848" s="21"/>
    </row>
    <row r="849" spans="1:5" x14ac:dyDescent="0.25">
      <c r="A849" s="35" t="s">
        <v>322</v>
      </c>
      <c r="B849" s="34" t="s">
        <v>308</v>
      </c>
      <c r="C849" s="22" t="s">
        <v>2</v>
      </c>
      <c r="D849" s="24">
        <v>5957.98</v>
      </c>
      <c r="E849" s="24">
        <v>5957.98</v>
      </c>
    </row>
    <row r="850" spans="1:5" x14ac:dyDescent="0.25">
      <c r="A850" s="35"/>
      <c r="B850" s="34"/>
      <c r="C850" s="22" t="s">
        <v>3</v>
      </c>
      <c r="D850" s="24">
        <v>5898.4</v>
      </c>
      <c r="E850" s="24">
        <v>5898.4</v>
      </c>
    </row>
    <row r="851" spans="1:5" ht="30" x14ac:dyDescent="0.25">
      <c r="A851" s="35"/>
      <c r="B851" s="34"/>
      <c r="C851" s="25" t="s">
        <v>128</v>
      </c>
      <c r="D851" s="24">
        <v>59.58</v>
      </c>
      <c r="E851" s="24">
        <v>59.58</v>
      </c>
    </row>
    <row r="852" spans="1:5" x14ac:dyDescent="0.25">
      <c r="A852" s="35"/>
      <c r="B852" s="34"/>
      <c r="C852" s="22" t="s">
        <v>5</v>
      </c>
      <c r="D852" s="24"/>
      <c r="E852" s="24"/>
    </row>
    <row r="853" spans="1:5" ht="45" x14ac:dyDescent="0.25">
      <c r="A853" s="35"/>
      <c r="B853" s="34"/>
      <c r="C853" s="22" t="s">
        <v>6</v>
      </c>
      <c r="D853" s="24"/>
      <c r="E853" s="24"/>
    </row>
    <row r="854" spans="1:5" x14ac:dyDescent="0.25">
      <c r="A854" s="35"/>
      <c r="B854" s="34"/>
      <c r="C854" s="22" t="s">
        <v>7</v>
      </c>
      <c r="D854" s="24"/>
      <c r="E854" s="24"/>
    </row>
    <row r="855" spans="1:5" x14ac:dyDescent="0.25">
      <c r="A855" s="35" t="s">
        <v>322</v>
      </c>
      <c r="B855" s="34" t="s">
        <v>309</v>
      </c>
      <c r="C855" s="22" t="s">
        <v>2</v>
      </c>
      <c r="D855" s="24">
        <v>52590.61</v>
      </c>
      <c r="E855" s="24">
        <v>52590.61</v>
      </c>
    </row>
    <row r="856" spans="1:5" x14ac:dyDescent="0.25">
      <c r="A856" s="35"/>
      <c r="B856" s="34"/>
      <c r="C856" s="22" t="s">
        <v>3</v>
      </c>
      <c r="D856" s="24">
        <v>52064.7</v>
      </c>
      <c r="E856" s="24">
        <v>52064.7</v>
      </c>
    </row>
    <row r="857" spans="1:5" ht="30" x14ac:dyDescent="0.25">
      <c r="A857" s="35"/>
      <c r="B857" s="34"/>
      <c r="C857" s="25" t="s">
        <v>128</v>
      </c>
      <c r="D857" s="24">
        <v>525.91</v>
      </c>
      <c r="E857" s="24">
        <v>525.91</v>
      </c>
    </row>
    <row r="858" spans="1:5" x14ac:dyDescent="0.25">
      <c r="A858" s="35"/>
      <c r="B858" s="34"/>
      <c r="C858" s="22" t="s">
        <v>5</v>
      </c>
      <c r="D858" s="24"/>
      <c r="E858" s="24"/>
    </row>
    <row r="859" spans="1:5" ht="45" x14ac:dyDescent="0.25">
      <c r="A859" s="35"/>
      <c r="B859" s="34"/>
      <c r="C859" s="22" t="s">
        <v>6</v>
      </c>
      <c r="D859" s="24"/>
      <c r="E859" s="24"/>
    </row>
    <row r="860" spans="1:5" x14ac:dyDescent="0.25">
      <c r="A860" s="35"/>
      <c r="B860" s="34"/>
      <c r="C860" s="22" t="s">
        <v>7</v>
      </c>
      <c r="D860" s="24"/>
      <c r="E860" s="24"/>
    </row>
    <row r="861" spans="1:5" x14ac:dyDescent="0.25">
      <c r="A861" s="35" t="s">
        <v>322</v>
      </c>
      <c r="B861" s="34" t="s">
        <v>310</v>
      </c>
      <c r="C861" s="22" t="s">
        <v>2</v>
      </c>
      <c r="D861" s="24">
        <v>16097.54</v>
      </c>
      <c r="E861" s="24">
        <v>16097.54</v>
      </c>
    </row>
    <row r="862" spans="1:5" x14ac:dyDescent="0.25">
      <c r="A862" s="35"/>
      <c r="B862" s="34"/>
      <c r="C862" s="22" t="s">
        <v>3</v>
      </c>
      <c r="D862" s="24">
        <v>14265.62</v>
      </c>
      <c r="E862" s="24">
        <v>14265.62</v>
      </c>
    </row>
    <row r="863" spans="1:5" ht="30" x14ac:dyDescent="0.25">
      <c r="A863" s="35"/>
      <c r="B863" s="34"/>
      <c r="C863" s="25" t="s">
        <v>128</v>
      </c>
      <c r="D863" s="24">
        <v>1831.92</v>
      </c>
      <c r="E863" s="24">
        <v>1831.92</v>
      </c>
    </row>
    <row r="864" spans="1:5" x14ac:dyDescent="0.25">
      <c r="A864" s="35"/>
      <c r="B864" s="34"/>
      <c r="C864" s="22" t="s">
        <v>5</v>
      </c>
      <c r="D864" s="24"/>
      <c r="E864" s="24"/>
    </row>
    <row r="865" spans="1:5" ht="45" x14ac:dyDescent="0.25">
      <c r="A865" s="35"/>
      <c r="B865" s="34"/>
      <c r="C865" s="22" t="s">
        <v>6</v>
      </c>
      <c r="D865" s="24"/>
      <c r="E865" s="24"/>
    </row>
    <row r="866" spans="1:5" x14ac:dyDescent="0.25">
      <c r="A866" s="35"/>
      <c r="B866" s="34"/>
      <c r="C866" s="22" t="s">
        <v>7</v>
      </c>
      <c r="D866" s="24"/>
      <c r="E866" s="24"/>
    </row>
    <row r="867" spans="1:5" x14ac:dyDescent="0.25">
      <c r="A867" s="35" t="s">
        <v>60</v>
      </c>
      <c r="B867" s="34" t="s">
        <v>150</v>
      </c>
      <c r="C867" s="22" t="s">
        <v>2</v>
      </c>
      <c r="D867" s="24">
        <f>D868+D869</f>
        <v>294968.82</v>
      </c>
      <c r="E867" s="24">
        <f>E868+E869</f>
        <v>294921.53000000003</v>
      </c>
    </row>
    <row r="868" spans="1:5" x14ac:dyDescent="0.25">
      <c r="A868" s="35"/>
      <c r="B868" s="34"/>
      <c r="C868" s="22" t="s">
        <v>3</v>
      </c>
      <c r="D868" s="24">
        <v>263433.5</v>
      </c>
      <c r="E868" s="24">
        <v>263433.39</v>
      </c>
    </row>
    <row r="869" spans="1:5" ht="30" x14ac:dyDescent="0.25">
      <c r="A869" s="35"/>
      <c r="B869" s="34"/>
      <c r="C869" s="25" t="s">
        <v>128</v>
      </c>
      <c r="D869" s="24">
        <v>31535.32</v>
      </c>
      <c r="E869" s="24">
        <v>31488.14</v>
      </c>
    </row>
    <row r="870" spans="1:5" x14ac:dyDescent="0.25">
      <c r="A870" s="35"/>
      <c r="B870" s="34"/>
      <c r="C870" s="22" t="s">
        <v>5</v>
      </c>
      <c r="D870" s="24"/>
      <c r="E870" s="24"/>
    </row>
    <row r="871" spans="1:5" ht="47.25" customHeight="1" x14ac:dyDescent="0.25">
      <c r="A871" s="35"/>
      <c r="B871" s="34"/>
      <c r="C871" s="22" t="s">
        <v>6</v>
      </c>
      <c r="D871" s="24"/>
      <c r="E871" s="24"/>
    </row>
    <row r="872" spans="1:5" x14ac:dyDescent="0.25">
      <c r="A872" s="35"/>
      <c r="B872" s="34"/>
      <c r="C872" s="22" t="s">
        <v>7</v>
      </c>
      <c r="D872" s="24"/>
      <c r="E872" s="24"/>
    </row>
    <row r="873" spans="1:5" x14ac:dyDescent="0.25">
      <c r="A873" s="35" t="s">
        <v>60</v>
      </c>
      <c r="B873" s="34" t="s">
        <v>151</v>
      </c>
      <c r="C873" s="22" t="s">
        <v>2</v>
      </c>
      <c r="D873" s="24">
        <v>11083.1</v>
      </c>
      <c r="E873" s="24">
        <v>9939.5499999999993</v>
      </c>
    </row>
    <row r="874" spans="1:5" x14ac:dyDescent="0.25">
      <c r="A874" s="35"/>
      <c r="B874" s="34"/>
      <c r="C874" s="22" t="s">
        <v>3</v>
      </c>
      <c r="D874" s="24"/>
      <c r="E874" s="24"/>
    </row>
    <row r="875" spans="1:5" ht="30" x14ac:dyDescent="0.25">
      <c r="A875" s="35"/>
      <c r="B875" s="34"/>
      <c r="C875" s="25" t="s">
        <v>128</v>
      </c>
      <c r="D875" s="24">
        <v>11083.1</v>
      </c>
      <c r="E875" s="24">
        <v>9939.5499999999993</v>
      </c>
    </row>
    <row r="876" spans="1:5" x14ac:dyDescent="0.25">
      <c r="A876" s="35"/>
      <c r="B876" s="34"/>
      <c r="C876" s="22" t="s">
        <v>5</v>
      </c>
      <c r="D876" s="24"/>
      <c r="E876" s="24"/>
    </row>
    <row r="877" spans="1:5" ht="46.5" customHeight="1" x14ac:dyDescent="0.25">
      <c r="A877" s="35"/>
      <c r="B877" s="34"/>
      <c r="C877" s="22" t="s">
        <v>6</v>
      </c>
      <c r="D877" s="24"/>
      <c r="E877" s="24"/>
    </row>
    <row r="878" spans="1:5" ht="18" customHeight="1" x14ac:dyDescent="0.25">
      <c r="A878" s="35"/>
      <c r="B878" s="34"/>
      <c r="C878" s="22" t="s">
        <v>7</v>
      </c>
      <c r="D878" s="24"/>
      <c r="E878" s="24"/>
    </row>
    <row r="879" spans="1:5" x14ac:dyDescent="0.25">
      <c r="A879" s="35" t="s">
        <v>60</v>
      </c>
      <c r="B879" s="34" t="s">
        <v>152</v>
      </c>
      <c r="C879" s="22" t="s">
        <v>2</v>
      </c>
      <c r="D879" s="24">
        <v>382467.42</v>
      </c>
      <c r="E879" s="24">
        <v>381497.11</v>
      </c>
    </row>
    <row r="880" spans="1:5" x14ac:dyDescent="0.25">
      <c r="A880" s="35"/>
      <c r="B880" s="34"/>
      <c r="C880" s="22" t="s">
        <v>3</v>
      </c>
      <c r="D880" s="24"/>
      <c r="E880" s="24"/>
    </row>
    <row r="881" spans="1:7" ht="30" x14ac:dyDescent="0.25">
      <c r="A881" s="35"/>
      <c r="B881" s="34"/>
      <c r="C881" s="25" t="s">
        <v>128</v>
      </c>
      <c r="D881" s="24">
        <v>382467.42</v>
      </c>
      <c r="E881" s="24">
        <v>381497.11</v>
      </c>
    </row>
    <row r="882" spans="1:7" x14ac:dyDescent="0.25">
      <c r="A882" s="35"/>
      <c r="B882" s="34"/>
      <c r="C882" s="25" t="s">
        <v>5</v>
      </c>
      <c r="D882" s="24"/>
      <c r="E882" s="24"/>
    </row>
    <row r="883" spans="1:7" ht="46.5" customHeight="1" x14ac:dyDescent="0.25">
      <c r="A883" s="35"/>
      <c r="B883" s="34"/>
      <c r="C883" s="22" t="s">
        <v>6</v>
      </c>
      <c r="D883" s="24"/>
      <c r="E883" s="24"/>
    </row>
    <row r="884" spans="1:7" x14ac:dyDescent="0.25">
      <c r="A884" s="35"/>
      <c r="B884" s="34"/>
      <c r="C884" s="22" t="s">
        <v>7</v>
      </c>
      <c r="D884" s="24"/>
      <c r="E884" s="24"/>
    </row>
    <row r="885" spans="1:7" x14ac:dyDescent="0.25">
      <c r="A885" s="46" t="s">
        <v>43</v>
      </c>
      <c r="B885" s="47" t="s">
        <v>20</v>
      </c>
      <c r="C885" s="20" t="s">
        <v>2</v>
      </c>
      <c r="D885" s="21">
        <f>D886+D887+D888+D890</f>
        <v>32249639.559999999</v>
      </c>
      <c r="E885" s="21">
        <f>E886+E887+E888+E890</f>
        <v>30767624.059999999</v>
      </c>
    </row>
    <row r="886" spans="1:7" x14ac:dyDescent="0.25">
      <c r="A886" s="46"/>
      <c r="B886" s="47"/>
      <c r="C886" s="20" t="s">
        <v>3</v>
      </c>
      <c r="D886" s="21">
        <v>3716651.45</v>
      </c>
      <c r="E886" s="21">
        <v>3661525.9</v>
      </c>
    </row>
    <row r="887" spans="1:7" ht="28.5" x14ac:dyDescent="0.25">
      <c r="A887" s="46"/>
      <c r="B887" s="47"/>
      <c r="C887" s="20" t="s">
        <v>128</v>
      </c>
      <c r="D887" s="21">
        <v>27537424.309999999</v>
      </c>
      <c r="E887" s="21">
        <v>26252562.960000001</v>
      </c>
      <c r="F887" s="2"/>
      <c r="G887" s="2"/>
    </row>
    <row r="888" spans="1:7" x14ac:dyDescent="0.25">
      <c r="A888" s="46"/>
      <c r="B888" s="47"/>
      <c r="C888" s="20" t="s">
        <v>5</v>
      </c>
      <c r="D888" s="21">
        <v>77076.5</v>
      </c>
      <c r="E888" s="21">
        <v>72369.2</v>
      </c>
    </row>
    <row r="889" spans="1:7" ht="57" x14ac:dyDescent="0.25">
      <c r="A889" s="46"/>
      <c r="B889" s="47"/>
      <c r="C889" s="20" t="s">
        <v>6</v>
      </c>
      <c r="D889" s="21"/>
      <c r="E889" s="21"/>
    </row>
    <row r="890" spans="1:7" x14ac:dyDescent="0.25">
      <c r="A890" s="46"/>
      <c r="B890" s="47"/>
      <c r="C890" s="20" t="s">
        <v>7</v>
      </c>
      <c r="D890" s="21">
        <v>918487.3</v>
      </c>
      <c r="E890" s="21">
        <v>781166</v>
      </c>
    </row>
    <row r="891" spans="1:7" x14ac:dyDescent="0.25">
      <c r="A891" s="35" t="s">
        <v>322</v>
      </c>
      <c r="B891" s="37" t="s">
        <v>311</v>
      </c>
      <c r="C891" s="22" t="s">
        <v>2</v>
      </c>
      <c r="D891" s="23">
        <f>D892+D893+D894</f>
        <v>2660711.87</v>
      </c>
      <c r="E891" s="23">
        <f>E892+E893+E894</f>
        <v>2358749.5100000002</v>
      </c>
    </row>
    <row r="892" spans="1:7" x14ac:dyDescent="0.25">
      <c r="A892" s="35"/>
      <c r="B892" s="37"/>
      <c r="C892" s="22" t="s">
        <v>3</v>
      </c>
      <c r="D892" s="23">
        <v>1377945.09</v>
      </c>
      <c r="E892" s="23">
        <v>1377945.09</v>
      </c>
    </row>
    <row r="893" spans="1:7" ht="30" x14ac:dyDescent="0.25">
      <c r="A893" s="35"/>
      <c r="B893" s="37"/>
      <c r="C893" s="25" t="s">
        <v>128</v>
      </c>
      <c r="D893" s="23">
        <v>1257903.78</v>
      </c>
      <c r="E893" s="23">
        <v>956338.32</v>
      </c>
    </row>
    <row r="894" spans="1:7" x14ac:dyDescent="0.25">
      <c r="A894" s="35"/>
      <c r="B894" s="37"/>
      <c r="C894" s="22" t="s">
        <v>5</v>
      </c>
      <c r="D894" s="23">
        <v>24863</v>
      </c>
      <c r="E894" s="23">
        <v>24466.1</v>
      </c>
    </row>
    <row r="895" spans="1:7" ht="45" x14ac:dyDescent="0.25">
      <c r="A895" s="35"/>
      <c r="B895" s="37"/>
      <c r="C895" s="22" t="s">
        <v>6</v>
      </c>
      <c r="D895" s="23"/>
      <c r="E895" s="23"/>
    </row>
    <row r="896" spans="1:7" x14ac:dyDescent="0.25">
      <c r="A896" s="35"/>
      <c r="B896" s="37"/>
      <c r="C896" s="22" t="s">
        <v>7</v>
      </c>
      <c r="D896" s="21"/>
      <c r="E896" s="21"/>
    </row>
    <row r="897" spans="1:5" x14ac:dyDescent="0.25">
      <c r="A897" s="35" t="s">
        <v>322</v>
      </c>
      <c r="B897" s="38" t="s">
        <v>312</v>
      </c>
      <c r="C897" s="22" t="s">
        <v>2</v>
      </c>
      <c r="D897" s="23">
        <f>D898+D899</f>
        <v>1053029.8700000001</v>
      </c>
      <c r="E897" s="23">
        <f>E898+E899</f>
        <v>1053029.8700000001</v>
      </c>
    </row>
    <row r="898" spans="1:5" x14ac:dyDescent="0.25">
      <c r="A898" s="35"/>
      <c r="B898" s="39"/>
      <c r="C898" s="22" t="s">
        <v>3</v>
      </c>
      <c r="D898" s="23">
        <v>1052152.8600000001</v>
      </c>
      <c r="E898" s="23">
        <v>1052152.8600000001</v>
      </c>
    </row>
    <row r="899" spans="1:5" ht="30" x14ac:dyDescent="0.25">
      <c r="A899" s="35"/>
      <c r="B899" s="39"/>
      <c r="C899" s="25" t="s">
        <v>128</v>
      </c>
      <c r="D899" s="23">
        <v>877.01</v>
      </c>
      <c r="E899" s="23">
        <v>877.01</v>
      </c>
    </row>
    <row r="900" spans="1:5" x14ac:dyDescent="0.25">
      <c r="A900" s="35"/>
      <c r="B900" s="39"/>
      <c r="C900" s="22" t="s">
        <v>5</v>
      </c>
      <c r="D900" s="23"/>
      <c r="E900" s="23"/>
    </row>
    <row r="901" spans="1:5" ht="45" x14ac:dyDescent="0.25">
      <c r="A901" s="35"/>
      <c r="B901" s="39"/>
      <c r="C901" s="22" t="s">
        <v>6</v>
      </c>
      <c r="D901" s="23"/>
      <c r="E901" s="23"/>
    </row>
    <row r="902" spans="1:5" x14ac:dyDescent="0.25">
      <c r="A902" s="35"/>
      <c r="B902" s="40"/>
      <c r="C902" s="22" t="s">
        <v>7</v>
      </c>
      <c r="D902" s="23"/>
      <c r="E902" s="23"/>
    </row>
    <row r="903" spans="1:5" x14ac:dyDescent="0.25">
      <c r="A903" s="35" t="s">
        <v>322</v>
      </c>
      <c r="B903" s="38" t="s">
        <v>282</v>
      </c>
      <c r="C903" s="22" t="s">
        <v>2</v>
      </c>
      <c r="D903" s="23">
        <f>D904+D905</f>
        <v>200724.11</v>
      </c>
      <c r="E903" s="23">
        <f>E904+E905</f>
        <v>123852.85</v>
      </c>
    </row>
    <row r="904" spans="1:5" x14ac:dyDescent="0.25">
      <c r="A904" s="35"/>
      <c r="B904" s="39"/>
      <c r="C904" s="22" t="s">
        <v>3</v>
      </c>
      <c r="D904" s="23">
        <v>126799.8</v>
      </c>
      <c r="E904" s="23">
        <v>104246.42</v>
      </c>
    </row>
    <row r="905" spans="1:5" ht="30" x14ac:dyDescent="0.25">
      <c r="A905" s="35"/>
      <c r="B905" s="39"/>
      <c r="C905" s="25" t="s">
        <v>128</v>
      </c>
      <c r="D905" s="23">
        <v>73924.31</v>
      </c>
      <c r="E905" s="23">
        <v>19606.43</v>
      </c>
    </row>
    <row r="906" spans="1:5" x14ac:dyDescent="0.25">
      <c r="A906" s="35"/>
      <c r="B906" s="39"/>
      <c r="C906" s="22" t="s">
        <v>5</v>
      </c>
      <c r="D906" s="23"/>
      <c r="E906" s="23"/>
    </row>
    <row r="907" spans="1:5" ht="45" x14ac:dyDescent="0.25">
      <c r="A907" s="35"/>
      <c r="B907" s="39"/>
      <c r="C907" s="22" t="s">
        <v>6</v>
      </c>
      <c r="D907" s="23"/>
      <c r="E907" s="23"/>
    </row>
    <row r="908" spans="1:5" x14ac:dyDescent="0.25">
      <c r="A908" s="35"/>
      <c r="B908" s="40"/>
      <c r="C908" s="22" t="s">
        <v>7</v>
      </c>
      <c r="D908" s="23"/>
      <c r="E908" s="23"/>
    </row>
    <row r="909" spans="1:5" ht="21" customHeight="1" x14ac:dyDescent="0.25">
      <c r="A909" s="35" t="s">
        <v>57</v>
      </c>
      <c r="B909" s="34" t="s">
        <v>153</v>
      </c>
      <c r="C909" s="22" t="s">
        <v>2</v>
      </c>
      <c r="D909" s="24"/>
      <c r="E909" s="24"/>
    </row>
    <row r="910" spans="1:5" x14ac:dyDescent="0.25">
      <c r="A910" s="35"/>
      <c r="B910" s="34"/>
      <c r="C910" s="22" t="s">
        <v>3</v>
      </c>
      <c r="D910" s="24"/>
      <c r="E910" s="24"/>
    </row>
    <row r="911" spans="1:5" ht="30" x14ac:dyDescent="0.25">
      <c r="A911" s="35"/>
      <c r="B911" s="34"/>
      <c r="C911" s="25" t="s">
        <v>128</v>
      </c>
      <c r="D911" s="24"/>
      <c r="E911" s="24"/>
    </row>
    <row r="912" spans="1:5" x14ac:dyDescent="0.25">
      <c r="A912" s="35"/>
      <c r="B912" s="34"/>
      <c r="C912" s="22" t="s">
        <v>5</v>
      </c>
      <c r="D912" s="24"/>
      <c r="E912" s="24"/>
    </row>
    <row r="913" spans="1:5" ht="45.75" customHeight="1" x14ac:dyDescent="0.25">
      <c r="A913" s="35"/>
      <c r="B913" s="34"/>
      <c r="C913" s="22" t="s">
        <v>6</v>
      </c>
      <c r="D913" s="24"/>
      <c r="E913" s="24"/>
    </row>
    <row r="914" spans="1:5" x14ac:dyDescent="0.25">
      <c r="A914" s="35"/>
      <c r="B914" s="34"/>
      <c r="C914" s="22" t="s">
        <v>7</v>
      </c>
      <c r="D914" s="24"/>
      <c r="E914" s="24"/>
    </row>
    <row r="915" spans="1:5" x14ac:dyDescent="0.25">
      <c r="A915" s="35" t="s">
        <v>57</v>
      </c>
      <c r="B915" s="34" t="s">
        <v>154</v>
      </c>
      <c r="C915" s="22" t="s">
        <v>2</v>
      </c>
      <c r="D915" s="24"/>
      <c r="E915" s="24"/>
    </row>
    <row r="916" spans="1:5" x14ac:dyDescent="0.25">
      <c r="A916" s="35"/>
      <c r="B916" s="34"/>
      <c r="C916" s="22" t="s">
        <v>3</v>
      </c>
      <c r="D916" s="24"/>
      <c r="E916" s="24"/>
    </row>
    <row r="917" spans="1:5" ht="30" x14ac:dyDescent="0.25">
      <c r="A917" s="35"/>
      <c r="B917" s="34"/>
      <c r="C917" s="25" t="s">
        <v>128</v>
      </c>
      <c r="D917" s="24"/>
      <c r="E917" s="24"/>
    </row>
    <row r="918" spans="1:5" x14ac:dyDescent="0.25">
      <c r="A918" s="35"/>
      <c r="B918" s="34"/>
      <c r="C918" s="22" t="s">
        <v>5</v>
      </c>
      <c r="D918" s="24"/>
      <c r="E918" s="24"/>
    </row>
    <row r="919" spans="1:5" ht="45" x14ac:dyDescent="0.25">
      <c r="A919" s="35"/>
      <c r="B919" s="34"/>
      <c r="C919" s="22" t="s">
        <v>6</v>
      </c>
      <c r="D919" s="24"/>
      <c r="E919" s="24"/>
    </row>
    <row r="920" spans="1:5" x14ac:dyDescent="0.25">
      <c r="A920" s="35"/>
      <c r="B920" s="34"/>
      <c r="C920" s="22" t="s">
        <v>7</v>
      </c>
      <c r="D920" s="24"/>
      <c r="E920" s="24"/>
    </row>
    <row r="921" spans="1:5" x14ac:dyDescent="0.25">
      <c r="A921" s="35" t="s">
        <v>57</v>
      </c>
      <c r="B921" s="34" t="s">
        <v>155</v>
      </c>
      <c r="C921" s="22" t="s">
        <v>2</v>
      </c>
      <c r="D921" s="24"/>
      <c r="E921" s="24"/>
    </row>
    <row r="922" spans="1:5" x14ac:dyDescent="0.25">
      <c r="A922" s="35"/>
      <c r="B922" s="34"/>
      <c r="C922" s="22" t="s">
        <v>3</v>
      </c>
      <c r="D922" s="24"/>
      <c r="E922" s="24"/>
    </row>
    <row r="923" spans="1:5" ht="30" x14ac:dyDescent="0.25">
      <c r="A923" s="35"/>
      <c r="B923" s="34"/>
      <c r="C923" s="25" t="s">
        <v>128</v>
      </c>
      <c r="D923" s="24"/>
      <c r="E923" s="24"/>
    </row>
    <row r="924" spans="1:5" x14ac:dyDescent="0.25">
      <c r="A924" s="35"/>
      <c r="B924" s="34"/>
      <c r="C924" s="22" t="s">
        <v>5</v>
      </c>
      <c r="D924" s="24"/>
      <c r="E924" s="24"/>
    </row>
    <row r="925" spans="1:5" ht="45" x14ac:dyDescent="0.25">
      <c r="A925" s="35"/>
      <c r="B925" s="34"/>
      <c r="C925" s="22" t="s">
        <v>6</v>
      </c>
      <c r="D925" s="24"/>
      <c r="E925" s="24"/>
    </row>
    <row r="926" spans="1:5" x14ac:dyDescent="0.25">
      <c r="A926" s="35"/>
      <c r="B926" s="34"/>
      <c r="C926" s="22" t="s">
        <v>7</v>
      </c>
      <c r="D926" s="24"/>
      <c r="E926" s="24"/>
    </row>
    <row r="927" spans="1:5" x14ac:dyDescent="0.25">
      <c r="A927" s="35" t="s">
        <v>322</v>
      </c>
      <c r="B927" s="34" t="s">
        <v>156</v>
      </c>
      <c r="C927" s="22" t="s">
        <v>2</v>
      </c>
      <c r="D927" s="24">
        <f>D928+D929+D932+D930</f>
        <v>351978.3</v>
      </c>
      <c r="E927" s="24">
        <f>E928+E929+E930+E932</f>
        <v>303676.73</v>
      </c>
    </row>
    <row r="928" spans="1:5" x14ac:dyDescent="0.25">
      <c r="A928" s="35"/>
      <c r="B928" s="34"/>
      <c r="C928" s="22" t="s">
        <v>3</v>
      </c>
      <c r="D928" s="24">
        <v>122791.9</v>
      </c>
      <c r="E928" s="24">
        <v>90226.96</v>
      </c>
    </row>
    <row r="929" spans="1:5" ht="30" x14ac:dyDescent="0.25">
      <c r="A929" s="35"/>
      <c r="B929" s="34"/>
      <c r="C929" s="25" t="s">
        <v>128</v>
      </c>
      <c r="D929" s="24">
        <v>42886.400000000001</v>
      </c>
      <c r="E929" s="24">
        <v>27149.77</v>
      </c>
    </row>
    <row r="930" spans="1:5" x14ac:dyDescent="0.25">
      <c r="A930" s="35"/>
      <c r="B930" s="34"/>
      <c r="C930" s="25" t="s">
        <v>5</v>
      </c>
      <c r="D930" s="24"/>
      <c r="E930" s="24"/>
    </row>
    <row r="931" spans="1:5" ht="45" x14ac:dyDescent="0.25">
      <c r="A931" s="35"/>
      <c r="B931" s="34"/>
      <c r="C931" s="22" t="s">
        <v>6</v>
      </c>
      <c r="D931" s="24"/>
      <c r="E931" s="24"/>
    </row>
    <row r="932" spans="1:5" x14ac:dyDescent="0.25">
      <c r="A932" s="35"/>
      <c r="B932" s="34"/>
      <c r="C932" s="22" t="s">
        <v>7</v>
      </c>
      <c r="D932" s="24">
        <v>186300</v>
      </c>
      <c r="E932" s="24">
        <v>186300</v>
      </c>
    </row>
    <row r="933" spans="1:5" x14ac:dyDescent="0.25">
      <c r="A933" s="35" t="s">
        <v>57</v>
      </c>
      <c r="B933" s="34" t="s">
        <v>157</v>
      </c>
      <c r="C933" s="22" t="s">
        <v>2</v>
      </c>
      <c r="D933" s="24">
        <f>D935+D936</f>
        <v>21446.84</v>
      </c>
      <c r="E933" s="24">
        <f>E935+E936</f>
        <v>21446.84</v>
      </c>
    </row>
    <row r="934" spans="1:5" x14ac:dyDescent="0.25">
      <c r="A934" s="35"/>
      <c r="B934" s="34"/>
      <c r="C934" s="22" t="s">
        <v>3</v>
      </c>
      <c r="D934" s="24"/>
      <c r="E934" s="24"/>
    </row>
    <row r="935" spans="1:5" ht="30" x14ac:dyDescent="0.25">
      <c r="A935" s="35"/>
      <c r="B935" s="34"/>
      <c r="C935" s="25" t="s">
        <v>128</v>
      </c>
      <c r="D935" s="24">
        <v>19945.54</v>
      </c>
      <c r="E935" s="24">
        <v>19945.54</v>
      </c>
    </row>
    <row r="936" spans="1:5" x14ac:dyDescent="0.25">
      <c r="A936" s="35"/>
      <c r="B936" s="34"/>
      <c r="C936" s="25" t="s">
        <v>5</v>
      </c>
      <c r="D936" s="24">
        <v>1501.3</v>
      </c>
      <c r="E936" s="24">
        <v>1501.3</v>
      </c>
    </row>
    <row r="937" spans="1:5" ht="45" x14ac:dyDescent="0.25">
      <c r="A937" s="35"/>
      <c r="B937" s="34"/>
      <c r="C937" s="22" t="s">
        <v>6</v>
      </c>
      <c r="D937" s="24"/>
      <c r="E937" s="24"/>
    </row>
    <row r="938" spans="1:5" x14ac:dyDescent="0.25">
      <c r="A938" s="35"/>
      <c r="B938" s="34"/>
      <c r="C938" s="22" t="s">
        <v>7</v>
      </c>
      <c r="D938" s="24"/>
      <c r="E938" s="24"/>
    </row>
    <row r="939" spans="1:5" x14ac:dyDescent="0.25">
      <c r="A939" s="36" t="s">
        <v>70</v>
      </c>
      <c r="B939" s="34" t="s">
        <v>158</v>
      </c>
      <c r="C939" s="22" t="s">
        <v>2</v>
      </c>
      <c r="D939" s="24">
        <f>D940+D941+D942</f>
        <v>1054758.6800000002</v>
      </c>
      <c r="E939" s="24">
        <f>E940+E941+E942</f>
        <v>1008116.5800000001</v>
      </c>
    </row>
    <row r="940" spans="1:5" x14ac:dyDescent="0.25">
      <c r="A940" s="35"/>
      <c r="B940" s="34"/>
      <c r="C940" s="22" t="s">
        <v>3</v>
      </c>
      <c r="D940" s="24">
        <v>93338</v>
      </c>
      <c r="E940" s="24">
        <v>93330.8</v>
      </c>
    </row>
    <row r="941" spans="1:5" ht="30" x14ac:dyDescent="0.25">
      <c r="A941" s="35"/>
      <c r="B941" s="34"/>
      <c r="C941" s="25" t="s">
        <v>128</v>
      </c>
      <c r="D941" s="24">
        <v>926325.68</v>
      </c>
      <c r="E941" s="24">
        <v>882920.48</v>
      </c>
    </row>
    <row r="942" spans="1:5" x14ac:dyDescent="0.25">
      <c r="A942" s="35"/>
      <c r="B942" s="34"/>
      <c r="C942" s="25" t="s">
        <v>5</v>
      </c>
      <c r="D942" s="24">
        <v>35095</v>
      </c>
      <c r="E942" s="24">
        <v>31865.3</v>
      </c>
    </row>
    <row r="943" spans="1:5" ht="45" x14ac:dyDescent="0.25">
      <c r="A943" s="35"/>
      <c r="B943" s="34"/>
      <c r="C943" s="22" t="s">
        <v>6</v>
      </c>
      <c r="D943" s="24"/>
      <c r="E943" s="24"/>
    </row>
    <row r="944" spans="1:5" x14ac:dyDescent="0.25">
      <c r="A944" s="35"/>
      <c r="B944" s="34"/>
      <c r="C944" s="22" t="s">
        <v>7</v>
      </c>
      <c r="D944" s="24"/>
      <c r="E944" s="24"/>
    </row>
    <row r="945" spans="1:5" x14ac:dyDescent="0.25">
      <c r="A945" s="36" t="s">
        <v>70</v>
      </c>
      <c r="B945" s="34" t="s">
        <v>159</v>
      </c>
      <c r="C945" s="22" t="s">
        <v>2</v>
      </c>
      <c r="D945" s="24">
        <f>D946+D947+D948</f>
        <v>2384524.42</v>
      </c>
      <c r="E945" s="24">
        <f>E946+E947+E948</f>
        <v>1554260.29</v>
      </c>
    </row>
    <row r="946" spans="1:5" x14ac:dyDescent="0.25">
      <c r="A946" s="35"/>
      <c r="B946" s="34"/>
      <c r="C946" s="22" t="s">
        <v>3</v>
      </c>
      <c r="D946" s="24">
        <v>181481.8</v>
      </c>
      <c r="E946" s="24">
        <v>181481.8</v>
      </c>
    </row>
    <row r="947" spans="1:5" ht="30" x14ac:dyDescent="0.25">
      <c r="A947" s="35"/>
      <c r="B947" s="34"/>
      <c r="C947" s="25" t="s">
        <v>128</v>
      </c>
      <c r="D947" s="24">
        <v>2203042.62</v>
      </c>
      <c r="E947" s="24">
        <v>1372778.49</v>
      </c>
    </row>
    <row r="948" spans="1:5" x14ac:dyDescent="0.25">
      <c r="A948" s="35"/>
      <c r="B948" s="34"/>
      <c r="C948" s="25" t="s">
        <v>5</v>
      </c>
      <c r="D948" s="24"/>
      <c r="E948" s="24"/>
    </row>
    <row r="949" spans="1:5" ht="45" x14ac:dyDescent="0.25">
      <c r="A949" s="35"/>
      <c r="B949" s="34"/>
      <c r="C949" s="22" t="s">
        <v>6</v>
      </c>
      <c r="D949" s="24"/>
      <c r="E949" s="24"/>
    </row>
    <row r="950" spans="1:5" x14ac:dyDescent="0.25">
      <c r="A950" s="35"/>
      <c r="B950" s="34"/>
      <c r="C950" s="22" t="s">
        <v>7</v>
      </c>
      <c r="D950" s="24"/>
      <c r="E950" s="24"/>
    </row>
    <row r="951" spans="1:5" x14ac:dyDescent="0.25">
      <c r="A951" s="36" t="s">
        <v>70</v>
      </c>
      <c r="B951" s="37" t="s">
        <v>256</v>
      </c>
      <c r="C951" s="22" t="s">
        <v>2</v>
      </c>
      <c r="D951" s="24">
        <f>D953+D954</f>
        <v>82299.42</v>
      </c>
      <c r="E951" s="24">
        <f>E953+E954</f>
        <v>73045.78</v>
      </c>
    </row>
    <row r="952" spans="1:5" x14ac:dyDescent="0.25">
      <c r="A952" s="35"/>
      <c r="B952" s="34"/>
      <c r="C952" s="22" t="s">
        <v>3</v>
      </c>
      <c r="D952" s="24"/>
      <c r="E952" s="24"/>
    </row>
    <row r="953" spans="1:5" ht="30" x14ac:dyDescent="0.25">
      <c r="A953" s="35"/>
      <c r="B953" s="34"/>
      <c r="C953" s="25" t="s">
        <v>128</v>
      </c>
      <c r="D953" s="24">
        <v>76180.62</v>
      </c>
      <c r="E953" s="24">
        <v>67945.48</v>
      </c>
    </row>
    <row r="954" spans="1:5" x14ac:dyDescent="0.25">
      <c r="A954" s="35"/>
      <c r="B954" s="34"/>
      <c r="C954" s="25" t="s">
        <v>5</v>
      </c>
      <c r="D954" s="24">
        <v>6118.8</v>
      </c>
      <c r="E954" s="24">
        <v>5100.3</v>
      </c>
    </row>
    <row r="955" spans="1:5" ht="45" x14ac:dyDescent="0.25">
      <c r="A955" s="35"/>
      <c r="B955" s="34"/>
      <c r="C955" s="22" t="s">
        <v>6</v>
      </c>
      <c r="D955" s="24"/>
      <c r="E955" s="24"/>
    </row>
    <row r="956" spans="1:5" x14ac:dyDescent="0.25">
      <c r="A956" s="35"/>
      <c r="B956" s="34"/>
      <c r="C956" s="22" t="s">
        <v>7</v>
      </c>
      <c r="D956" s="24"/>
      <c r="E956" s="24"/>
    </row>
    <row r="957" spans="1:5" x14ac:dyDescent="0.25">
      <c r="A957" s="35" t="s">
        <v>60</v>
      </c>
      <c r="B957" s="34" t="s">
        <v>160</v>
      </c>
      <c r="C957" s="22" t="s">
        <v>2</v>
      </c>
      <c r="D957" s="24">
        <f>D959+D962</f>
        <v>3970200.79</v>
      </c>
      <c r="E957" s="24">
        <f>E959+E962</f>
        <v>3832863.95</v>
      </c>
    </row>
    <row r="958" spans="1:5" x14ac:dyDescent="0.25">
      <c r="A958" s="35"/>
      <c r="B958" s="34"/>
      <c r="C958" s="22" t="s">
        <v>3</v>
      </c>
      <c r="D958" s="24"/>
      <c r="E958" s="24"/>
    </row>
    <row r="959" spans="1:5" ht="30" x14ac:dyDescent="0.25">
      <c r="A959" s="35"/>
      <c r="B959" s="34"/>
      <c r="C959" s="25" t="s">
        <v>128</v>
      </c>
      <c r="D959" s="24">
        <v>3238013.49</v>
      </c>
      <c r="E959" s="24">
        <v>3237997.95</v>
      </c>
    </row>
    <row r="960" spans="1:5" x14ac:dyDescent="0.25">
      <c r="A960" s="35"/>
      <c r="B960" s="34"/>
      <c r="C960" s="25" t="s">
        <v>5</v>
      </c>
      <c r="D960" s="24"/>
      <c r="E960" s="24"/>
    </row>
    <row r="961" spans="1:5" ht="45" x14ac:dyDescent="0.25">
      <c r="A961" s="35"/>
      <c r="B961" s="34"/>
      <c r="C961" s="22" t="s">
        <v>6</v>
      </c>
      <c r="D961" s="24"/>
      <c r="E961" s="24"/>
    </row>
    <row r="962" spans="1:5" x14ac:dyDescent="0.25">
      <c r="A962" s="35"/>
      <c r="B962" s="34"/>
      <c r="C962" s="22" t="s">
        <v>7</v>
      </c>
      <c r="D962" s="24">
        <v>732187.3</v>
      </c>
      <c r="E962" s="24">
        <v>594866</v>
      </c>
    </row>
    <row r="963" spans="1:5" x14ac:dyDescent="0.25">
      <c r="A963" s="35" t="s">
        <v>60</v>
      </c>
      <c r="B963" s="34" t="s">
        <v>161</v>
      </c>
      <c r="C963" s="22" t="s">
        <v>2</v>
      </c>
      <c r="D963" s="24">
        <v>18730547.879999999</v>
      </c>
      <c r="E963" s="24">
        <v>18722962.300000001</v>
      </c>
    </row>
    <row r="964" spans="1:5" x14ac:dyDescent="0.25">
      <c r="A964" s="35"/>
      <c r="B964" s="34"/>
      <c r="C964" s="22" t="s">
        <v>3</v>
      </c>
      <c r="D964" s="24"/>
      <c r="E964" s="24"/>
    </row>
    <row r="965" spans="1:5" ht="30" x14ac:dyDescent="0.25">
      <c r="A965" s="35"/>
      <c r="B965" s="34"/>
      <c r="C965" s="25" t="s">
        <v>128</v>
      </c>
      <c r="D965" s="24">
        <v>18730547.879999999</v>
      </c>
      <c r="E965" s="24">
        <v>18722962.300000001</v>
      </c>
    </row>
    <row r="966" spans="1:5" x14ac:dyDescent="0.25">
      <c r="A966" s="35"/>
      <c r="B966" s="34"/>
      <c r="C966" s="25" t="s">
        <v>5</v>
      </c>
      <c r="D966" s="24"/>
      <c r="E966" s="24"/>
    </row>
    <row r="967" spans="1:5" ht="45" x14ac:dyDescent="0.25">
      <c r="A967" s="35"/>
      <c r="B967" s="34"/>
      <c r="C967" s="22" t="s">
        <v>6</v>
      </c>
      <c r="D967" s="24"/>
      <c r="E967" s="24"/>
    </row>
    <row r="968" spans="1:5" x14ac:dyDescent="0.25">
      <c r="A968" s="35"/>
      <c r="B968" s="34"/>
      <c r="C968" s="22" t="s">
        <v>7</v>
      </c>
      <c r="D968" s="24"/>
      <c r="E968" s="24"/>
    </row>
    <row r="969" spans="1:5" x14ac:dyDescent="0.25">
      <c r="A969" s="35" t="s">
        <v>60</v>
      </c>
      <c r="B969" s="34" t="s">
        <v>162</v>
      </c>
      <c r="C969" s="22" t="s">
        <v>2</v>
      </c>
      <c r="D969" s="24">
        <v>197062.78</v>
      </c>
      <c r="E969" s="24">
        <v>197062.58</v>
      </c>
    </row>
    <row r="970" spans="1:5" x14ac:dyDescent="0.25">
      <c r="A970" s="35"/>
      <c r="B970" s="34"/>
      <c r="C970" s="22" t="s">
        <v>3</v>
      </c>
      <c r="D970" s="24"/>
      <c r="E970" s="24"/>
    </row>
    <row r="971" spans="1:5" ht="30" x14ac:dyDescent="0.25">
      <c r="A971" s="35"/>
      <c r="B971" s="34"/>
      <c r="C971" s="25" t="s">
        <v>128</v>
      </c>
      <c r="D971" s="24">
        <v>197062.78</v>
      </c>
      <c r="E971" s="24">
        <v>197062.58</v>
      </c>
    </row>
    <row r="972" spans="1:5" x14ac:dyDescent="0.25">
      <c r="A972" s="35"/>
      <c r="B972" s="34"/>
      <c r="C972" s="25" t="s">
        <v>5</v>
      </c>
      <c r="D972" s="24"/>
      <c r="E972" s="24"/>
    </row>
    <row r="973" spans="1:5" ht="45" x14ac:dyDescent="0.25">
      <c r="A973" s="35"/>
      <c r="B973" s="34"/>
      <c r="C973" s="22" t="s">
        <v>6</v>
      </c>
      <c r="D973" s="24"/>
      <c r="E973" s="24"/>
    </row>
    <row r="974" spans="1:5" x14ac:dyDescent="0.25">
      <c r="A974" s="35"/>
      <c r="B974" s="34"/>
      <c r="C974" s="22" t="s">
        <v>7</v>
      </c>
      <c r="D974" s="24"/>
      <c r="E974" s="24"/>
    </row>
    <row r="975" spans="1:5" x14ac:dyDescent="0.25">
      <c r="A975" s="35" t="s">
        <v>60</v>
      </c>
      <c r="B975" s="34" t="s">
        <v>163</v>
      </c>
      <c r="C975" s="22" t="s">
        <v>2</v>
      </c>
      <c r="D975" s="24">
        <v>142922.5</v>
      </c>
      <c r="E975" s="24">
        <v>142353.64000000001</v>
      </c>
    </row>
    <row r="976" spans="1:5" x14ac:dyDescent="0.25">
      <c r="A976" s="35"/>
      <c r="B976" s="34"/>
      <c r="C976" s="22" t="s">
        <v>3</v>
      </c>
      <c r="D976" s="24"/>
      <c r="E976" s="24"/>
    </row>
    <row r="977" spans="1:5" ht="30" x14ac:dyDescent="0.25">
      <c r="A977" s="35"/>
      <c r="B977" s="34"/>
      <c r="C977" s="25" t="s">
        <v>128</v>
      </c>
      <c r="D977" s="24">
        <v>142922.5</v>
      </c>
      <c r="E977" s="24">
        <v>142353.64000000001</v>
      </c>
    </row>
    <row r="978" spans="1:5" x14ac:dyDescent="0.25">
      <c r="A978" s="35"/>
      <c r="B978" s="34"/>
      <c r="C978" s="25" t="s">
        <v>5</v>
      </c>
      <c r="D978" s="24"/>
      <c r="E978" s="24"/>
    </row>
    <row r="979" spans="1:5" ht="45" x14ac:dyDescent="0.25">
      <c r="A979" s="35"/>
      <c r="B979" s="34"/>
      <c r="C979" s="22" t="s">
        <v>6</v>
      </c>
      <c r="D979" s="24"/>
      <c r="E979" s="24"/>
    </row>
    <row r="980" spans="1:5" x14ac:dyDescent="0.25">
      <c r="A980" s="35"/>
      <c r="B980" s="34"/>
      <c r="C980" s="22" t="s">
        <v>7</v>
      </c>
      <c r="D980" s="24"/>
      <c r="E980" s="24"/>
    </row>
    <row r="981" spans="1:5" x14ac:dyDescent="0.25">
      <c r="A981" s="35" t="s">
        <v>60</v>
      </c>
      <c r="B981" s="34" t="s">
        <v>164</v>
      </c>
      <c r="C981" s="22" t="s">
        <v>2</v>
      </c>
      <c r="D981" s="24">
        <v>71915.199999999997</v>
      </c>
      <c r="E981" s="24">
        <v>71301.25</v>
      </c>
    </row>
    <row r="982" spans="1:5" x14ac:dyDescent="0.25">
      <c r="A982" s="35"/>
      <c r="B982" s="34"/>
      <c r="C982" s="22" t="s">
        <v>3</v>
      </c>
      <c r="D982" s="24"/>
      <c r="E982" s="24"/>
    </row>
    <row r="983" spans="1:5" ht="30" x14ac:dyDescent="0.25">
      <c r="A983" s="35"/>
      <c r="B983" s="34"/>
      <c r="C983" s="25" t="s">
        <v>128</v>
      </c>
      <c r="D983" s="24">
        <v>71915.199999999997</v>
      </c>
      <c r="E983" s="24">
        <v>71301.25</v>
      </c>
    </row>
    <row r="984" spans="1:5" x14ac:dyDescent="0.25">
      <c r="A984" s="35"/>
      <c r="B984" s="34"/>
      <c r="C984" s="25" t="s">
        <v>5</v>
      </c>
      <c r="D984" s="24"/>
      <c r="E984" s="24"/>
    </row>
    <row r="985" spans="1:5" ht="45" x14ac:dyDescent="0.25">
      <c r="A985" s="35"/>
      <c r="B985" s="34"/>
      <c r="C985" s="22" t="s">
        <v>6</v>
      </c>
      <c r="D985" s="24"/>
      <c r="E985" s="24"/>
    </row>
    <row r="986" spans="1:5" x14ac:dyDescent="0.25">
      <c r="A986" s="35"/>
      <c r="B986" s="34"/>
      <c r="C986" s="22" t="s">
        <v>7</v>
      </c>
      <c r="D986" s="24"/>
      <c r="E986" s="24"/>
    </row>
    <row r="987" spans="1:5" x14ac:dyDescent="0.25">
      <c r="A987" s="35" t="s">
        <v>60</v>
      </c>
      <c r="B987" s="34" t="s">
        <v>165</v>
      </c>
      <c r="C987" s="22" t="s">
        <v>2</v>
      </c>
      <c r="D987" s="24">
        <v>115286.32</v>
      </c>
      <c r="E987" s="24">
        <v>97072.34</v>
      </c>
    </row>
    <row r="988" spans="1:5" x14ac:dyDescent="0.25">
      <c r="A988" s="35"/>
      <c r="B988" s="34"/>
      <c r="C988" s="22" t="s">
        <v>3</v>
      </c>
      <c r="D988" s="24"/>
      <c r="E988" s="24"/>
    </row>
    <row r="989" spans="1:5" ht="30" x14ac:dyDescent="0.25">
      <c r="A989" s="35"/>
      <c r="B989" s="34"/>
      <c r="C989" s="25" t="s">
        <v>128</v>
      </c>
      <c r="D989" s="24">
        <v>115286.32</v>
      </c>
      <c r="E989" s="24">
        <v>97072.34</v>
      </c>
    </row>
    <row r="990" spans="1:5" x14ac:dyDescent="0.25">
      <c r="A990" s="35"/>
      <c r="B990" s="34"/>
      <c r="C990" s="25" t="s">
        <v>5</v>
      </c>
      <c r="D990" s="24"/>
      <c r="E990" s="24"/>
    </row>
    <row r="991" spans="1:5" ht="45" x14ac:dyDescent="0.25">
      <c r="A991" s="35"/>
      <c r="B991" s="34"/>
      <c r="C991" s="22" t="s">
        <v>6</v>
      </c>
      <c r="D991" s="24"/>
      <c r="E991" s="24"/>
    </row>
    <row r="992" spans="1:5" x14ac:dyDescent="0.25">
      <c r="A992" s="35"/>
      <c r="B992" s="34"/>
      <c r="C992" s="22" t="s">
        <v>7</v>
      </c>
      <c r="D992" s="24"/>
      <c r="E992" s="24"/>
    </row>
    <row r="993" spans="1:5" x14ac:dyDescent="0.25">
      <c r="A993" s="35" t="s">
        <v>60</v>
      </c>
      <c r="B993" s="34" t="s">
        <v>166</v>
      </c>
      <c r="C993" s="22" t="s">
        <v>2</v>
      </c>
      <c r="D993" s="24">
        <f>D994+D995+D996+D997+D998</f>
        <v>1076924.47</v>
      </c>
      <c r="E993" s="24">
        <f>E994+E995+E996+E997+E998</f>
        <v>1072670.47</v>
      </c>
    </row>
    <row r="994" spans="1:5" x14ac:dyDescent="0.25">
      <c r="A994" s="35"/>
      <c r="B994" s="34"/>
      <c r="C994" s="22" t="s">
        <v>3</v>
      </c>
      <c r="D994" s="24">
        <v>752021.8</v>
      </c>
      <c r="E994" s="24">
        <v>752021.76</v>
      </c>
    </row>
    <row r="995" spans="1:5" ht="30" x14ac:dyDescent="0.25">
      <c r="A995" s="35"/>
      <c r="B995" s="34"/>
      <c r="C995" s="25" t="s">
        <v>128</v>
      </c>
      <c r="D995" s="24">
        <v>315405.17</v>
      </c>
      <c r="E995" s="24">
        <v>311212.51</v>
      </c>
    </row>
    <row r="996" spans="1:5" x14ac:dyDescent="0.25">
      <c r="A996" s="35"/>
      <c r="B996" s="34"/>
      <c r="C996" s="25" t="s">
        <v>5</v>
      </c>
      <c r="D996" s="24">
        <v>9497.5</v>
      </c>
      <c r="E996" s="24">
        <v>9436.2000000000007</v>
      </c>
    </row>
    <row r="997" spans="1:5" ht="45" x14ac:dyDescent="0.25">
      <c r="A997" s="35"/>
      <c r="B997" s="34"/>
      <c r="C997" s="22" t="s">
        <v>6</v>
      </c>
      <c r="D997" s="24"/>
      <c r="E997" s="24"/>
    </row>
    <row r="998" spans="1:5" x14ac:dyDescent="0.25">
      <c r="A998" s="35"/>
      <c r="B998" s="34"/>
      <c r="C998" s="22" t="s">
        <v>7</v>
      </c>
      <c r="D998" s="24"/>
      <c r="E998" s="24"/>
    </row>
    <row r="999" spans="1:5" x14ac:dyDescent="0.25">
      <c r="A999" s="35" t="s">
        <v>60</v>
      </c>
      <c r="B999" s="34" t="s">
        <v>167</v>
      </c>
      <c r="C999" s="22" t="s">
        <v>2</v>
      </c>
      <c r="D999" s="24">
        <v>135305.21</v>
      </c>
      <c r="E999" s="24">
        <v>135159.06</v>
      </c>
    </row>
    <row r="1000" spans="1:5" x14ac:dyDescent="0.25">
      <c r="A1000" s="35"/>
      <c r="B1000" s="34"/>
      <c r="C1000" s="22" t="s">
        <v>3</v>
      </c>
      <c r="D1000" s="24">
        <v>10120.200000000001</v>
      </c>
      <c r="E1000" s="24">
        <v>10120.200000000001</v>
      </c>
    </row>
    <row r="1001" spans="1:5" ht="30" x14ac:dyDescent="0.25">
      <c r="A1001" s="35"/>
      <c r="B1001" s="34"/>
      <c r="C1001" s="25" t="s">
        <v>128</v>
      </c>
      <c r="D1001" s="24">
        <v>125185.01</v>
      </c>
      <c r="E1001" s="24">
        <v>125038.86</v>
      </c>
    </row>
    <row r="1002" spans="1:5" x14ac:dyDescent="0.25">
      <c r="A1002" s="35"/>
      <c r="B1002" s="34"/>
      <c r="C1002" s="25" t="s">
        <v>5</v>
      </c>
      <c r="D1002" s="24"/>
      <c r="E1002" s="24"/>
    </row>
    <row r="1003" spans="1:5" ht="45" x14ac:dyDescent="0.25">
      <c r="A1003" s="35"/>
      <c r="B1003" s="34"/>
      <c r="C1003" s="22" t="s">
        <v>6</v>
      </c>
      <c r="D1003" s="24"/>
      <c r="E1003" s="24"/>
    </row>
    <row r="1004" spans="1:5" x14ac:dyDescent="0.25">
      <c r="A1004" s="35"/>
      <c r="B1004" s="34"/>
      <c r="C1004" s="22" t="s">
        <v>7</v>
      </c>
      <c r="D1004" s="24"/>
      <c r="E1004" s="24"/>
    </row>
    <row r="1005" spans="1:5" x14ac:dyDescent="0.25">
      <c r="A1005" s="46" t="s">
        <v>44</v>
      </c>
      <c r="B1005" s="47" t="s">
        <v>21</v>
      </c>
      <c r="C1005" s="20" t="s">
        <v>2</v>
      </c>
      <c r="D1005" s="21">
        <v>882101.73</v>
      </c>
      <c r="E1005" s="21">
        <v>876372.79</v>
      </c>
    </row>
    <row r="1006" spans="1:5" x14ac:dyDescent="0.25">
      <c r="A1006" s="46"/>
      <c r="B1006" s="47"/>
      <c r="C1006" s="20" t="s">
        <v>3</v>
      </c>
      <c r="D1006" s="21"/>
      <c r="E1006" s="21"/>
    </row>
    <row r="1007" spans="1:5" ht="28.5" x14ac:dyDescent="0.25">
      <c r="A1007" s="46"/>
      <c r="B1007" s="47"/>
      <c r="C1007" s="20" t="s">
        <v>128</v>
      </c>
      <c r="D1007" s="21">
        <v>882101.73</v>
      </c>
      <c r="E1007" s="21">
        <v>876372.79</v>
      </c>
    </row>
    <row r="1008" spans="1:5" x14ac:dyDescent="0.25">
      <c r="A1008" s="46"/>
      <c r="B1008" s="47"/>
      <c r="C1008" s="20" t="s">
        <v>5</v>
      </c>
      <c r="D1008" s="21"/>
      <c r="E1008" s="21"/>
    </row>
    <row r="1009" spans="1:5" ht="57" x14ac:dyDescent="0.25">
      <c r="A1009" s="46"/>
      <c r="B1009" s="47"/>
      <c r="C1009" s="20" t="s">
        <v>6</v>
      </c>
      <c r="D1009" s="21"/>
      <c r="E1009" s="21"/>
    </row>
    <row r="1010" spans="1:5" x14ac:dyDescent="0.25">
      <c r="A1010" s="46"/>
      <c r="B1010" s="47"/>
      <c r="C1010" s="20" t="s">
        <v>7</v>
      </c>
      <c r="D1010" s="21"/>
      <c r="E1010" s="21"/>
    </row>
    <row r="1011" spans="1:5" x14ac:dyDescent="0.25">
      <c r="A1011" s="35" t="s">
        <v>70</v>
      </c>
      <c r="B1011" s="34" t="s">
        <v>168</v>
      </c>
      <c r="C1011" s="22" t="s">
        <v>2</v>
      </c>
      <c r="D1011" s="24">
        <v>110398.65</v>
      </c>
      <c r="E1011" s="24">
        <v>110397.23</v>
      </c>
    </row>
    <row r="1012" spans="1:5" x14ac:dyDescent="0.25">
      <c r="A1012" s="35"/>
      <c r="B1012" s="34"/>
      <c r="C1012" s="22" t="s">
        <v>3</v>
      </c>
      <c r="D1012" s="24"/>
      <c r="E1012" s="24"/>
    </row>
    <row r="1013" spans="1:5" ht="30" x14ac:dyDescent="0.25">
      <c r="A1013" s="35"/>
      <c r="B1013" s="34"/>
      <c r="C1013" s="25" t="s">
        <v>128</v>
      </c>
      <c r="D1013" s="24">
        <v>110398.65</v>
      </c>
      <c r="E1013" s="24">
        <v>110397.23</v>
      </c>
    </row>
    <row r="1014" spans="1:5" x14ac:dyDescent="0.25">
      <c r="A1014" s="35"/>
      <c r="B1014" s="34"/>
      <c r="C1014" s="22" t="s">
        <v>5</v>
      </c>
      <c r="D1014" s="24"/>
      <c r="E1014" s="24"/>
    </row>
    <row r="1015" spans="1:5" ht="45" x14ac:dyDescent="0.25">
      <c r="A1015" s="35"/>
      <c r="B1015" s="34"/>
      <c r="C1015" s="22" t="s">
        <v>6</v>
      </c>
      <c r="D1015" s="24"/>
      <c r="E1015" s="24"/>
    </row>
    <row r="1016" spans="1:5" x14ac:dyDescent="0.25">
      <c r="A1016" s="35"/>
      <c r="B1016" s="34"/>
      <c r="C1016" s="22" t="s">
        <v>7</v>
      </c>
      <c r="D1016" s="24"/>
      <c r="E1016" s="24"/>
    </row>
    <row r="1017" spans="1:5" x14ac:dyDescent="0.25">
      <c r="A1017" s="35" t="s">
        <v>70</v>
      </c>
      <c r="B1017" s="34" t="s">
        <v>169</v>
      </c>
      <c r="C1017" s="22" t="s">
        <v>2</v>
      </c>
      <c r="D1017" s="24">
        <v>170349.14</v>
      </c>
      <c r="E1017" s="24">
        <v>164669.54999999999</v>
      </c>
    </row>
    <row r="1018" spans="1:5" x14ac:dyDescent="0.25">
      <c r="A1018" s="35"/>
      <c r="B1018" s="34"/>
      <c r="C1018" s="22" t="s">
        <v>3</v>
      </c>
      <c r="D1018" s="24"/>
      <c r="E1018" s="24"/>
    </row>
    <row r="1019" spans="1:5" ht="30" x14ac:dyDescent="0.25">
      <c r="A1019" s="35"/>
      <c r="B1019" s="34"/>
      <c r="C1019" s="25" t="s">
        <v>128</v>
      </c>
      <c r="D1019" s="24">
        <v>170349.14</v>
      </c>
      <c r="E1019" s="24">
        <v>164669.54999999999</v>
      </c>
    </row>
    <row r="1020" spans="1:5" x14ac:dyDescent="0.25">
      <c r="A1020" s="35"/>
      <c r="B1020" s="34"/>
      <c r="C1020" s="22" t="s">
        <v>5</v>
      </c>
      <c r="D1020" s="24"/>
      <c r="E1020" s="24"/>
    </row>
    <row r="1021" spans="1:5" ht="45" x14ac:dyDescent="0.25">
      <c r="A1021" s="35"/>
      <c r="B1021" s="34"/>
      <c r="C1021" s="22" t="s">
        <v>6</v>
      </c>
      <c r="D1021" s="24"/>
      <c r="E1021" s="24"/>
    </row>
    <row r="1022" spans="1:5" x14ac:dyDescent="0.25">
      <c r="A1022" s="35"/>
      <c r="B1022" s="34"/>
      <c r="C1022" s="22" t="s">
        <v>7</v>
      </c>
      <c r="D1022" s="24"/>
      <c r="E1022" s="24"/>
    </row>
    <row r="1023" spans="1:5" x14ac:dyDescent="0.25">
      <c r="A1023" s="35" t="s">
        <v>70</v>
      </c>
      <c r="B1023" s="34" t="s">
        <v>170</v>
      </c>
      <c r="C1023" s="22" t="s">
        <v>2</v>
      </c>
      <c r="D1023" s="24">
        <v>124242.33</v>
      </c>
      <c r="E1023" s="24">
        <v>124242.33</v>
      </c>
    </row>
    <row r="1024" spans="1:5" x14ac:dyDescent="0.25">
      <c r="A1024" s="35"/>
      <c r="B1024" s="34"/>
      <c r="C1024" s="22" t="s">
        <v>3</v>
      </c>
      <c r="D1024" s="24"/>
      <c r="E1024" s="24"/>
    </row>
    <row r="1025" spans="1:5" ht="30" x14ac:dyDescent="0.25">
      <c r="A1025" s="35"/>
      <c r="B1025" s="34"/>
      <c r="C1025" s="25" t="s">
        <v>128</v>
      </c>
      <c r="D1025" s="24">
        <v>124242.33</v>
      </c>
      <c r="E1025" s="24">
        <v>124242.33</v>
      </c>
    </row>
    <row r="1026" spans="1:5" x14ac:dyDescent="0.25">
      <c r="A1026" s="35"/>
      <c r="B1026" s="34"/>
      <c r="C1026" s="22" t="s">
        <v>5</v>
      </c>
      <c r="D1026" s="24"/>
      <c r="E1026" s="24"/>
    </row>
    <row r="1027" spans="1:5" ht="45" x14ac:dyDescent="0.25">
      <c r="A1027" s="35"/>
      <c r="B1027" s="34"/>
      <c r="C1027" s="22" t="s">
        <v>6</v>
      </c>
      <c r="D1027" s="24"/>
      <c r="E1027" s="24"/>
    </row>
    <row r="1028" spans="1:5" x14ac:dyDescent="0.25">
      <c r="A1028" s="35"/>
      <c r="B1028" s="34"/>
      <c r="C1028" s="22" t="s">
        <v>7</v>
      </c>
      <c r="D1028" s="24"/>
      <c r="E1028" s="24"/>
    </row>
    <row r="1029" spans="1:5" x14ac:dyDescent="0.25">
      <c r="A1029" s="35" t="s">
        <v>60</v>
      </c>
      <c r="B1029" s="34" t="s">
        <v>171</v>
      </c>
      <c r="C1029" s="22" t="s">
        <v>2</v>
      </c>
      <c r="D1029" s="24">
        <v>430035.36</v>
      </c>
      <c r="E1029" s="24">
        <v>430035.36</v>
      </c>
    </row>
    <row r="1030" spans="1:5" x14ac:dyDescent="0.25">
      <c r="A1030" s="35"/>
      <c r="B1030" s="34"/>
      <c r="C1030" s="22" t="s">
        <v>3</v>
      </c>
      <c r="D1030" s="24"/>
      <c r="E1030" s="24"/>
    </row>
    <row r="1031" spans="1:5" ht="30" x14ac:dyDescent="0.25">
      <c r="A1031" s="35"/>
      <c r="B1031" s="34"/>
      <c r="C1031" s="25" t="s">
        <v>128</v>
      </c>
      <c r="D1031" s="24">
        <v>430035.36</v>
      </c>
      <c r="E1031" s="24">
        <v>430035.36</v>
      </c>
    </row>
    <row r="1032" spans="1:5" x14ac:dyDescent="0.25">
      <c r="A1032" s="35"/>
      <c r="B1032" s="34"/>
      <c r="C1032" s="25" t="s">
        <v>5</v>
      </c>
      <c r="D1032" s="24"/>
      <c r="E1032" s="24"/>
    </row>
    <row r="1033" spans="1:5" ht="45" x14ac:dyDescent="0.25">
      <c r="A1033" s="35"/>
      <c r="B1033" s="34"/>
      <c r="C1033" s="22" t="s">
        <v>6</v>
      </c>
      <c r="D1033" s="24"/>
      <c r="E1033" s="24"/>
    </row>
    <row r="1034" spans="1:5" x14ac:dyDescent="0.25">
      <c r="A1034" s="35"/>
      <c r="B1034" s="34"/>
      <c r="C1034" s="22" t="s">
        <v>7</v>
      </c>
      <c r="D1034" s="24"/>
      <c r="E1034" s="24"/>
    </row>
    <row r="1035" spans="1:5" x14ac:dyDescent="0.25">
      <c r="A1035" s="35" t="s">
        <v>60</v>
      </c>
      <c r="B1035" s="34" t="s">
        <v>172</v>
      </c>
      <c r="C1035" s="22" t="s">
        <v>2</v>
      </c>
      <c r="D1035" s="24">
        <v>4265.8999999999996</v>
      </c>
      <c r="E1035" s="24">
        <v>4263.8999999999996</v>
      </c>
    </row>
    <row r="1036" spans="1:5" x14ac:dyDescent="0.25">
      <c r="A1036" s="35"/>
      <c r="B1036" s="34"/>
      <c r="C1036" s="22" t="s">
        <v>3</v>
      </c>
      <c r="D1036" s="24"/>
      <c r="E1036" s="24"/>
    </row>
    <row r="1037" spans="1:5" ht="30" x14ac:dyDescent="0.25">
      <c r="A1037" s="35"/>
      <c r="B1037" s="34"/>
      <c r="C1037" s="25" t="s">
        <v>128</v>
      </c>
      <c r="D1037" s="24">
        <v>4265.8999999999996</v>
      </c>
      <c r="E1037" s="24">
        <v>4263.8999999999996</v>
      </c>
    </row>
    <row r="1038" spans="1:5" x14ac:dyDescent="0.25">
      <c r="A1038" s="35"/>
      <c r="B1038" s="34"/>
      <c r="C1038" s="25" t="s">
        <v>5</v>
      </c>
      <c r="D1038" s="24"/>
      <c r="E1038" s="24"/>
    </row>
    <row r="1039" spans="1:5" ht="45" x14ac:dyDescent="0.25">
      <c r="A1039" s="35"/>
      <c r="B1039" s="34"/>
      <c r="C1039" s="22" t="s">
        <v>6</v>
      </c>
      <c r="D1039" s="24"/>
      <c r="E1039" s="24"/>
    </row>
    <row r="1040" spans="1:5" x14ac:dyDescent="0.25">
      <c r="A1040" s="35"/>
      <c r="B1040" s="34"/>
      <c r="C1040" s="22" t="s">
        <v>7</v>
      </c>
      <c r="D1040" s="24"/>
      <c r="E1040" s="24"/>
    </row>
    <row r="1041" spans="1:5" x14ac:dyDescent="0.25">
      <c r="A1041" s="35" t="s">
        <v>60</v>
      </c>
      <c r="B1041" s="34" t="s">
        <v>173</v>
      </c>
      <c r="C1041" s="22" t="s">
        <v>2</v>
      </c>
      <c r="D1041" s="24">
        <v>29024.6</v>
      </c>
      <c r="E1041" s="24">
        <v>28987.11</v>
      </c>
    </row>
    <row r="1042" spans="1:5" x14ac:dyDescent="0.25">
      <c r="A1042" s="35"/>
      <c r="B1042" s="34"/>
      <c r="C1042" s="22" t="s">
        <v>3</v>
      </c>
      <c r="D1042" s="24"/>
      <c r="E1042" s="24"/>
    </row>
    <row r="1043" spans="1:5" ht="30" x14ac:dyDescent="0.25">
      <c r="A1043" s="35"/>
      <c r="B1043" s="34"/>
      <c r="C1043" s="25" t="s">
        <v>128</v>
      </c>
      <c r="D1043" s="24">
        <v>29024.6</v>
      </c>
      <c r="E1043" s="24">
        <v>28987.11</v>
      </c>
    </row>
    <row r="1044" spans="1:5" x14ac:dyDescent="0.25">
      <c r="A1044" s="35"/>
      <c r="B1044" s="34"/>
      <c r="C1044" s="25" t="s">
        <v>5</v>
      </c>
      <c r="D1044" s="24"/>
      <c r="E1044" s="24"/>
    </row>
    <row r="1045" spans="1:5" ht="45" x14ac:dyDescent="0.25">
      <c r="A1045" s="35"/>
      <c r="B1045" s="34"/>
      <c r="C1045" s="22" t="s">
        <v>6</v>
      </c>
      <c r="D1045" s="24"/>
      <c r="E1045" s="24"/>
    </row>
    <row r="1046" spans="1:5" x14ac:dyDescent="0.25">
      <c r="A1046" s="35"/>
      <c r="B1046" s="34"/>
      <c r="C1046" s="22" t="s">
        <v>7</v>
      </c>
      <c r="D1046" s="24"/>
      <c r="E1046" s="24"/>
    </row>
    <row r="1047" spans="1:5" x14ac:dyDescent="0.25">
      <c r="A1047" s="35" t="s">
        <v>60</v>
      </c>
      <c r="B1047" s="34" t="s">
        <v>174</v>
      </c>
      <c r="C1047" s="22" t="s">
        <v>2</v>
      </c>
      <c r="D1047" s="24">
        <v>13785.76</v>
      </c>
      <c r="E1047" s="24">
        <v>13777.31</v>
      </c>
    </row>
    <row r="1048" spans="1:5" x14ac:dyDescent="0.25">
      <c r="A1048" s="35"/>
      <c r="B1048" s="34"/>
      <c r="C1048" s="22" t="s">
        <v>3</v>
      </c>
      <c r="D1048" s="24"/>
      <c r="E1048" s="24"/>
    </row>
    <row r="1049" spans="1:5" ht="30" x14ac:dyDescent="0.25">
      <c r="A1049" s="35"/>
      <c r="B1049" s="34"/>
      <c r="C1049" s="25" t="s">
        <v>128</v>
      </c>
      <c r="D1049" s="24">
        <v>13785.76</v>
      </c>
      <c r="E1049" s="24">
        <v>13777.31</v>
      </c>
    </row>
    <row r="1050" spans="1:5" x14ac:dyDescent="0.25">
      <c r="A1050" s="35"/>
      <c r="B1050" s="34"/>
      <c r="C1050" s="22" t="s">
        <v>5</v>
      </c>
      <c r="D1050" s="24"/>
      <c r="E1050" s="24"/>
    </row>
    <row r="1051" spans="1:5" ht="45" x14ac:dyDescent="0.25">
      <c r="A1051" s="35"/>
      <c r="B1051" s="34"/>
      <c r="C1051" s="22" t="s">
        <v>6</v>
      </c>
      <c r="D1051" s="24"/>
      <c r="E1051" s="24"/>
    </row>
    <row r="1052" spans="1:5" x14ac:dyDescent="0.25">
      <c r="A1052" s="35"/>
      <c r="B1052" s="34"/>
      <c r="C1052" s="22" t="s">
        <v>7</v>
      </c>
      <c r="D1052" s="24"/>
      <c r="E1052" s="24"/>
    </row>
    <row r="1053" spans="1:5" x14ac:dyDescent="0.25">
      <c r="A1053" s="46" t="s">
        <v>45</v>
      </c>
      <c r="B1053" s="47" t="s">
        <v>22</v>
      </c>
      <c r="C1053" s="20" t="s">
        <v>2</v>
      </c>
      <c r="D1053" s="21">
        <f>D1054+D1055+D1056+D1057+D1058</f>
        <v>10987761.600000001</v>
      </c>
      <c r="E1053" s="21">
        <f>E1054+E1055+E1056++E1058</f>
        <v>10983140.719999999</v>
      </c>
    </row>
    <row r="1054" spans="1:5" x14ac:dyDescent="0.25">
      <c r="A1054" s="46"/>
      <c r="B1054" s="47"/>
      <c r="C1054" s="20" t="s">
        <v>3</v>
      </c>
      <c r="D1054" s="21">
        <v>1008590.02</v>
      </c>
      <c r="E1054" s="21">
        <v>1008589.96</v>
      </c>
    </row>
    <row r="1055" spans="1:5" ht="28.5" x14ac:dyDescent="0.25">
      <c r="A1055" s="46"/>
      <c r="B1055" s="47"/>
      <c r="C1055" s="20" t="s">
        <v>128</v>
      </c>
      <c r="D1055" s="21">
        <v>3885354.88</v>
      </c>
      <c r="E1055" s="21">
        <v>3880734.06</v>
      </c>
    </row>
    <row r="1056" spans="1:5" x14ac:dyDescent="0.25">
      <c r="A1056" s="46"/>
      <c r="B1056" s="47"/>
      <c r="C1056" s="20" t="s">
        <v>5</v>
      </c>
      <c r="D1056" s="21"/>
      <c r="E1056" s="21"/>
    </row>
    <row r="1057" spans="1:5" ht="57" x14ac:dyDescent="0.25">
      <c r="A1057" s="46"/>
      <c r="B1057" s="47"/>
      <c r="C1057" s="20" t="s">
        <v>6</v>
      </c>
      <c r="D1057" s="21"/>
      <c r="E1057" s="21"/>
    </row>
    <row r="1058" spans="1:5" x14ac:dyDescent="0.25">
      <c r="A1058" s="46"/>
      <c r="B1058" s="47"/>
      <c r="C1058" s="20" t="s">
        <v>7</v>
      </c>
      <c r="D1058" s="21">
        <v>6093816.7000000002</v>
      </c>
      <c r="E1058" s="21">
        <v>6093816.7000000002</v>
      </c>
    </row>
    <row r="1059" spans="1:5" x14ac:dyDescent="0.25">
      <c r="A1059" s="35" t="s">
        <v>322</v>
      </c>
      <c r="B1059" s="34" t="s">
        <v>291</v>
      </c>
      <c r="C1059" s="22" t="s">
        <v>2</v>
      </c>
      <c r="D1059" s="24">
        <f>D1060+D1061+D1064</f>
        <v>141570.82</v>
      </c>
      <c r="E1059" s="24">
        <f>E1060+E1061+E1064</f>
        <v>141570.76</v>
      </c>
    </row>
    <row r="1060" spans="1:5" x14ac:dyDescent="0.25">
      <c r="A1060" s="35"/>
      <c r="B1060" s="34"/>
      <c r="C1060" s="22" t="s">
        <v>3</v>
      </c>
      <c r="D1060" s="24">
        <v>60955.1</v>
      </c>
      <c r="E1060" s="24">
        <v>60955.040000000001</v>
      </c>
    </row>
    <row r="1061" spans="1:5" ht="30" x14ac:dyDescent="0.25">
      <c r="A1061" s="35"/>
      <c r="B1061" s="34"/>
      <c r="C1061" s="25" t="s">
        <v>128</v>
      </c>
      <c r="D1061" s="24">
        <v>615.72</v>
      </c>
      <c r="E1061" s="24">
        <v>615.72</v>
      </c>
    </row>
    <row r="1062" spans="1:5" x14ac:dyDescent="0.25">
      <c r="A1062" s="35"/>
      <c r="B1062" s="34"/>
      <c r="C1062" s="22" t="s">
        <v>5</v>
      </c>
      <c r="D1062" s="24"/>
      <c r="E1062" s="24"/>
    </row>
    <row r="1063" spans="1:5" ht="45" x14ac:dyDescent="0.25">
      <c r="A1063" s="35"/>
      <c r="B1063" s="34"/>
      <c r="C1063" s="22" t="s">
        <v>6</v>
      </c>
      <c r="D1063" s="24"/>
      <c r="E1063" s="24"/>
    </row>
    <row r="1064" spans="1:5" x14ac:dyDescent="0.25">
      <c r="A1064" s="35"/>
      <c r="B1064" s="34"/>
      <c r="C1064" s="22" t="s">
        <v>7</v>
      </c>
      <c r="D1064" s="24">
        <v>80000</v>
      </c>
      <c r="E1064" s="24">
        <v>80000</v>
      </c>
    </row>
    <row r="1065" spans="1:5" x14ac:dyDescent="0.25">
      <c r="A1065" s="35" t="s">
        <v>322</v>
      </c>
      <c r="B1065" s="34" t="s">
        <v>329</v>
      </c>
      <c r="C1065" s="22" t="s">
        <v>2</v>
      </c>
      <c r="D1065" s="24"/>
      <c r="E1065" s="24"/>
    </row>
    <row r="1066" spans="1:5" x14ac:dyDescent="0.25">
      <c r="A1066" s="35"/>
      <c r="B1066" s="34"/>
      <c r="C1066" s="22" t="s">
        <v>3</v>
      </c>
      <c r="D1066" s="24"/>
      <c r="E1066" s="24"/>
    </row>
    <row r="1067" spans="1:5" ht="30" x14ac:dyDescent="0.25">
      <c r="A1067" s="35"/>
      <c r="B1067" s="34"/>
      <c r="C1067" s="25" t="s">
        <v>128</v>
      </c>
      <c r="D1067" s="24"/>
      <c r="E1067" s="24"/>
    </row>
    <row r="1068" spans="1:5" x14ac:dyDescent="0.25">
      <c r="A1068" s="35"/>
      <c r="B1068" s="34"/>
      <c r="C1068" s="22" t="s">
        <v>5</v>
      </c>
      <c r="D1068" s="24"/>
      <c r="E1068" s="24"/>
    </row>
    <row r="1069" spans="1:5" ht="45" x14ac:dyDescent="0.25">
      <c r="A1069" s="35"/>
      <c r="B1069" s="34"/>
      <c r="C1069" s="22" t="s">
        <v>6</v>
      </c>
      <c r="D1069" s="24"/>
      <c r="E1069" s="24"/>
    </row>
    <row r="1070" spans="1:5" x14ac:dyDescent="0.25">
      <c r="A1070" s="35"/>
      <c r="B1070" s="34"/>
      <c r="C1070" s="22" t="s">
        <v>7</v>
      </c>
      <c r="D1070" s="24"/>
      <c r="E1070" s="24"/>
    </row>
    <row r="1071" spans="1:5" x14ac:dyDescent="0.25">
      <c r="A1071" s="35" t="s">
        <v>57</v>
      </c>
      <c r="B1071" s="34" t="s">
        <v>175</v>
      </c>
      <c r="C1071" s="22" t="s">
        <v>2</v>
      </c>
      <c r="D1071" s="24">
        <f>D1072+D1073+D1076</f>
        <v>3090343.16</v>
      </c>
      <c r="E1071" s="24">
        <f>E1072+E1073+E1076</f>
        <v>3090343.16</v>
      </c>
    </row>
    <row r="1072" spans="1:5" x14ac:dyDescent="0.25">
      <c r="A1072" s="35"/>
      <c r="B1072" s="34"/>
      <c r="C1072" s="22" t="s">
        <v>3</v>
      </c>
      <c r="D1072" s="24">
        <v>772966.42</v>
      </c>
      <c r="E1072" s="24">
        <v>772966.42</v>
      </c>
    </row>
    <row r="1073" spans="1:5" ht="30" x14ac:dyDescent="0.25">
      <c r="A1073" s="35"/>
      <c r="B1073" s="34"/>
      <c r="C1073" s="25" t="s">
        <v>128</v>
      </c>
      <c r="D1073" s="24">
        <v>632376.74</v>
      </c>
      <c r="E1073" s="24">
        <v>632376.74</v>
      </c>
    </row>
    <row r="1074" spans="1:5" x14ac:dyDescent="0.25">
      <c r="A1074" s="35"/>
      <c r="B1074" s="34"/>
      <c r="C1074" s="22" t="s">
        <v>5</v>
      </c>
      <c r="D1074" s="24"/>
      <c r="E1074" s="24"/>
    </row>
    <row r="1075" spans="1:5" ht="45" x14ac:dyDescent="0.25">
      <c r="A1075" s="35"/>
      <c r="B1075" s="34"/>
      <c r="C1075" s="22" t="s">
        <v>6</v>
      </c>
      <c r="D1075" s="24"/>
      <c r="E1075" s="24"/>
    </row>
    <row r="1076" spans="1:5" x14ac:dyDescent="0.25">
      <c r="A1076" s="35"/>
      <c r="B1076" s="34"/>
      <c r="C1076" s="22" t="s">
        <v>7</v>
      </c>
      <c r="D1076" s="24">
        <v>1685000</v>
      </c>
      <c r="E1076" s="24">
        <v>1685000</v>
      </c>
    </row>
    <row r="1077" spans="1:5" x14ac:dyDescent="0.25">
      <c r="A1077" s="35" t="s">
        <v>57</v>
      </c>
      <c r="B1077" s="34" t="s">
        <v>290</v>
      </c>
      <c r="C1077" s="22" t="s">
        <v>2</v>
      </c>
      <c r="D1077" s="24">
        <f>D1078+D1079+D1082</f>
        <v>835368.19</v>
      </c>
      <c r="E1077" s="24">
        <f>E1078+E1079+E1082</f>
        <v>835368.19</v>
      </c>
    </row>
    <row r="1078" spans="1:5" x14ac:dyDescent="0.25">
      <c r="A1078" s="35"/>
      <c r="B1078" s="34"/>
      <c r="C1078" s="22" t="s">
        <v>3</v>
      </c>
      <c r="D1078" s="24"/>
      <c r="E1078" s="24"/>
    </row>
    <row r="1079" spans="1:5" ht="30" x14ac:dyDescent="0.25">
      <c r="A1079" s="35"/>
      <c r="B1079" s="34"/>
      <c r="C1079" s="22" t="s">
        <v>4</v>
      </c>
      <c r="D1079" s="24">
        <v>360668.19</v>
      </c>
      <c r="E1079" s="24">
        <v>360668.19</v>
      </c>
    </row>
    <row r="1080" spans="1:5" x14ac:dyDescent="0.25">
      <c r="A1080" s="35"/>
      <c r="B1080" s="34"/>
      <c r="C1080" s="22" t="s">
        <v>5</v>
      </c>
      <c r="D1080" s="24"/>
      <c r="E1080" s="24"/>
    </row>
    <row r="1081" spans="1:5" ht="45" x14ac:dyDescent="0.25">
      <c r="A1081" s="35"/>
      <c r="B1081" s="34"/>
      <c r="C1081" s="22" t="s">
        <v>6</v>
      </c>
      <c r="D1081" s="24"/>
      <c r="E1081" s="24"/>
    </row>
    <row r="1082" spans="1:5" x14ac:dyDescent="0.25">
      <c r="A1082" s="35"/>
      <c r="B1082" s="34"/>
      <c r="C1082" s="22" t="s">
        <v>7</v>
      </c>
      <c r="D1082" s="24">
        <v>474700</v>
      </c>
      <c r="E1082" s="24">
        <v>474700</v>
      </c>
    </row>
    <row r="1083" spans="1:5" x14ac:dyDescent="0.25">
      <c r="A1083" s="35" t="s">
        <v>70</v>
      </c>
      <c r="B1083" s="34" t="s">
        <v>316</v>
      </c>
      <c r="C1083" s="22" t="s">
        <v>2</v>
      </c>
      <c r="D1083" s="24">
        <v>74873.7</v>
      </c>
      <c r="E1083" s="24">
        <v>74873.7</v>
      </c>
    </row>
    <row r="1084" spans="1:5" x14ac:dyDescent="0.25">
      <c r="A1084" s="35"/>
      <c r="B1084" s="34"/>
      <c r="C1084" s="22" t="s">
        <v>3</v>
      </c>
      <c r="D1084" s="24"/>
      <c r="E1084" s="24"/>
    </row>
    <row r="1085" spans="1:5" ht="30" x14ac:dyDescent="0.25">
      <c r="A1085" s="35"/>
      <c r="B1085" s="34"/>
      <c r="C1085" s="25" t="s">
        <v>128</v>
      </c>
      <c r="D1085" s="24">
        <v>74873.7</v>
      </c>
      <c r="E1085" s="24">
        <v>74873.7</v>
      </c>
    </row>
    <row r="1086" spans="1:5" x14ac:dyDescent="0.25">
      <c r="A1086" s="35"/>
      <c r="B1086" s="34"/>
      <c r="C1086" s="25" t="s">
        <v>5</v>
      </c>
      <c r="D1086" s="24"/>
      <c r="E1086" s="24"/>
    </row>
    <row r="1087" spans="1:5" ht="45" x14ac:dyDescent="0.25">
      <c r="A1087" s="35"/>
      <c r="B1087" s="34"/>
      <c r="C1087" s="22" t="s">
        <v>6</v>
      </c>
      <c r="D1087" s="24"/>
      <c r="E1087" s="24"/>
    </row>
    <row r="1088" spans="1:5" x14ac:dyDescent="0.25">
      <c r="A1088" s="35"/>
      <c r="B1088" s="34"/>
      <c r="C1088" s="22" t="s">
        <v>7</v>
      </c>
      <c r="D1088" s="24"/>
      <c r="E1088" s="24"/>
    </row>
    <row r="1089" spans="1:5" x14ac:dyDescent="0.25">
      <c r="A1089" s="35" t="s">
        <v>57</v>
      </c>
      <c r="B1089" s="34" t="s">
        <v>176</v>
      </c>
      <c r="C1089" s="22" t="s">
        <v>2</v>
      </c>
      <c r="D1089" s="24">
        <f>D1090+D1091+D1094</f>
        <v>450963.23</v>
      </c>
      <c r="E1089" s="24">
        <f>E1090+E1091+E1094</f>
        <v>450963.23</v>
      </c>
    </row>
    <row r="1090" spans="1:5" x14ac:dyDescent="0.25">
      <c r="A1090" s="35"/>
      <c r="B1090" s="34"/>
      <c r="C1090" s="22" t="s">
        <v>3</v>
      </c>
      <c r="D1090" s="24">
        <v>55403.6</v>
      </c>
      <c r="E1090" s="24">
        <v>55403.6</v>
      </c>
    </row>
    <row r="1091" spans="1:5" ht="30" x14ac:dyDescent="0.25">
      <c r="A1091" s="35"/>
      <c r="B1091" s="34"/>
      <c r="C1091" s="25" t="s">
        <v>128</v>
      </c>
      <c r="D1091" s="24">
        <v>35559.629999999997</v>
      </c>
      <c r="E1091" s="24">
        <v>35559.629999999997</v>
      </c>
    </row>
    <row r="1092" spans="1:5" x14ac:dyDescent="0.25">
      <c r="A1092" s="35"/>
      <c r="B1092" s="34"/>
      <c r="C1092" s="25" t="s">
        <v>5</v>
      </c>
      <c r="D1092" s="24"/>
      <c r="E1092" s="24"/>
    </row>
    <row r="1093" spans="1:5" ht="45" x14ac:dyDescent="0.25">
      <c r="A1093" s="35"/>
      <c r="B1093" s="34"/>
      <c r="C1093" s="22" t="s">
        <v>6</v>
      </c>
      <c r="D1093" s="24"/>
      <c r="E1093" s="24"/>
    </row>
    <row r="1094" spans="1:5" x14ac:dyDescent="0.25">
      <c r="A1094" s="35"/>
      <c r="B1094" s="34"/>
      <c r="C1094" s="22" t="s">
        <v>7</v>
      </c>
      <c r="D1094" s="24">
        <v>360000</v>
      </c>
      <c r="E1094" s="24">
        <v>360000</v>
      </c>
    </row>
    <row r="1095" spans="1:5" x14ac:dyDescent="0.25">
      <c r="A1095" s="35" t="s">
        <v>57</v>
      </c>
      <c r="B1095" s="34" t="s">
        <v>177</v>
      </c>
      <c r="C1095" s="22" t="s">
        <v>2</v>
      </c>
      <c r="D1095" s="24">
        <f>D1096+D1097+D1100</f>
        <v>99142.01999999999</v>
      </c>
      <c r="E1095" s="24">
        <f>E1096+E1097+E1100</f>
        <v>99142.01999999999</v>
      </c>
    </row>
    <row r="1096" spans="1:5" x14ac:dyDescent="0.25">
      <c r="A1096" s="35"/>
      <c r="B1096" s="34"/>
      <c r="C1096" s="22" t="s">
        <v>3</v>
      </c>
      <c r="D1096" s="24">
        <v>31296</v>
      </c>
      <c r="E1096" s="24">
        <v>31296</v>
      </c>
    </row>
    <row r="1097" spans="1:5" ht="30" x14ac:dyDescent="0.25">
      <c r="A1097" s="35"/>
      <c r="B1097" s="34"/>
      <c r="C1097" s="25" t="s">
        <v>128</v>
      </c>
      <c r="D1097" s="24">
        <v>316.12</v>
      </c>
      <c r="E1097" s="24">
        <v>316.12</v>
      </c>
    </row>
    <row r="1098" spans="1:5" x14ac:dyDescent="0.25">
      <c r="A1098" s="35"/>
      <c r="B1098" s="34"/>
      <c r="C1098" s="25" t="s">
        <v>5</v>
      </c>
      <c r="D1098" s="24"/>
      <c r="E1098" s="24"/>
    </row>
    <row r="1099" spans="1:5" ht="45" x14ac:dyDescent="0.25">
      <c r="A1099" s="35"/>
      <c r="B1099" s="34"/>
      <c r="C1099" s="22" t="s">
        <v>6</v>
      </c>
      <c r="D1099" s="24"/>
      <c r="E1099" s="24"/>
    </row>
    <row r="1100" spans="1:5" x14ac:dyDescent="0.25">
      <c r="A1100" s="35"/>
      <c r="B1100" s="34"/>
      <c r="C1100" s="22" t="s">
        <v>7</v>
      </c>
      <c r="D1100" s="24">
        <v>67529.899999999994</v>
      </c>
      <c r="E1100" s="24">
        <v>67529.899999999994</v>
      </c>
    </row>
    <row r="1101" spans="1:5" x14ac:dyDescent="0.25">
      <c r="A1101" s="35" t="s">
        <v>322</v>
      </c>
      <c r="B1101" s="37" t="s">
        <v>328</v>
      </c>
      <c r="C1101" s="22" t="s">
        <v>2</v>
      </c>
      <c r="D1101" s="24">
        <f>D1102+D1103+D1106</f>
        <v>6011.92</v>
      </c>
      <c r="E1101" s="24">
        <f>E1102+E1103+E1106</f>
        <v>6011.92</v>
      </c>
    </row>
    <row r="1102" spans="1:5" x14ac:dyDescent="0.25">
      <c r="A1102" s="35"/>
      <c r="B1102" s="34"/>
      <c r="C1102" s="22" t="s">
        <v>3</v>
      </c>
      <c r="D1102" s="24">
        <v>5951.8</v>
      </c>
      <c r="E1102" s="24">
        <v>5951.8</v>
      </c>
    </row>
    <row r="1103" spans="1:5" ht="30" x14ac:dyDescent="0.25">
      <c r="A1103" s="35"/>
      <c r="B1103" s="34"/>
      <c r="C1103" s="25" t="s">
        <v>128</v>
      </c>
      <c r="D1103" s="24">
        <v>60.12</v>
      </c>
      <c r="E1103" s="24">
        <v>60.12</v>
      </c>
    </row>
    <row r="1104" spans="1:5" x14ac:dyDescent="0.25">
      <c r="A1104" s="35"/>
      <c r="B1104" s="34"/>
      <c r="C1104" s="25" t="s">
        <v>5</v>
      </c>
      <c r="D1104" s="24"/>
      <c r="E1104" s="24"/>
    </row>
    <row r="1105" spans="1:5" ht="45" x14ac:dyDescent="0.25">
      <c r="A1105" s="35"/>
      <c r="B1105" s="34"/>
      <c r="C1105" s="22" t="s">
        <v>6</v>
      </c>
      <c r="D1105" s="24"/>
      <c r="E1105" s="24"/>
    </row>
    <row r="1106" spans="1:5" x14ac:dyDescent="0.25">
      <c r="A1106" s="35"/>
      <c r="B1106" s="34"/>
      <c r="C1106" s="22" t="s">
        <v>7</v>
      </c>
      <c r="D1106" s="24"/>
      <c r="E1106" s="24"/>
    </row>
    <row r="1107" spans="1:5" x14ac:dyDescent="0.25">
      <c r="A1107" s="35" t="s">
        <v>57</v>
      </c>
      <c r="B1107" s="37" t="s">
        <v>313</v>
      </c>
      <c r="C1107" s="22" t="s">
        <v>2</v>
      </c>
      <c r="D1107" s="24">
        <f>D1108+D1109+D1112</f>
        <v>945701.96</v>
      </c>
      <c r="E1107" s="24">
        <f>E1108+E1109+E1112</f>
        <v>945701.96</v>
      </c>
    </row>
    <row r="1108" spans="1:5" x14ac:dyDescent="0.25">
      <c r="A1108" s="35"/>
      <c r="B1108" s="34"/>
      <c r="C1108" s="22" t="s">
        <v>3</v>
      </c>
      <c r="D1108" s="24">
        <v>62217.1</v>
      </c>
      <c r="E1108" s="24">
        <v>62217.1</v>
      </c>
    </row>
    <row r="1109" spans="1:5" ht="30" x14ac:dyDescent="0.25">
      <c r="A1109" s="35"/>
      <c r="B1109" s="34"/>
      <c r="C1109" s="25" t="s">
        <v>128</v>
      </c>
      <c r="D1109" s="24">
        <v>491856.26</v>
      </c>
      <c r="E1109" s="24">
        <v>491856.26</v>
      </c>
    </row>
    <row r="1110" spans="1:5" x14ac:dyDescent="0.25">
      <c r="A1110" s="35"/>
      <c r="B1110" s="34"/>
      <c r="C1110" s="25" t="s">
        <v>5</v>
      </c>
      <c r="D1110" s="24"/>
      <c r="E1110" s="24"/>
    </row>
    <row r="1111" spans="1:5" ht="45" x14ac:dyDescent="0.25">
      <c r="A1111" s="35"/>
      <c r="B1111" s="34"/>
      <c r="C1111" s="22" t="s">
        <v>6</v>
      </c>
      <c r="D1111" s="24"/>
      <c r="E1111" s="24"/>
    </row>
    <row r="1112" spans="1:5" x14ac:dyDescent="0.25">
      <c r="A1112" s="35"/>
      <c r="B1112" s="34"/>
      <c r="C1112" s="22" t="s">
        <v>7</v>
      </c>
      <c r="D1112" s="24">
        <v>391628.6</v>
      </c>
      <c r="E1112" s="24">
        <v>391628.6</v>
      </c>
    </row>
    <row r="1113" spans="1:5" x14ac:dyDescent="0.25">
      <c r="A1113" s="35" t="s">
        <v>57</v>
      </c>
      <c r="B1113" s="62" t="s">
        <v>314</v>
      </c>
      <c r="C1113" s="22" t="s">
        <v>2</v>
      </c>
      <c r="D1113" s="24">
        <f>D1114+D1115+D1118</f>
        <v>23500</v>
      </c>
      <c r="E1113" s="24">
        <f>E1114+E1115+E1118</f>
        <v>23500</v>
      </c>
    </row>
    <row r="1114" spans="1:5" x14ac:dyDescent="0.25">
      <c r="A1114" s="35"/>
      <c r="B1114" s="55"/>
      <c r="C1114" s="22" t="s">
        <v>3</v>
      </c>
      <c r="D1114" s="24">
        <v>19800</v>
      </c>
      <c r="E1114" s="24">
        <v>19800</v>
      </c>
    </row>
    <row r="1115" spans="1:5" ht="30" x14ac:dyDescent="0.25">
      <c r="A1115" s="35"/>
      <c r="B1115" s="55"/>
      <c r="C1115" s="25" t="s">
        <v>128</v>
      </c>
      <c r="D1115" s="24">
        <v>200</v>
      </c>
      <c r="E1115" s="24">
        <v>200</v>
      </c>
    </row>
    <row r="1116" spans="1:5" x14ac:dyDescent="0.25">
      <c r="A1116" s="35"/>
      <c r="B1116" s="55"/>
      <c r="C1116" s="25" t="s">
        <v>5</v>
      </c>
      <c r="D1116" s="24"/>
      <c r="E1116" s="24"/>
    </row>
    <row r="1117" spans="1:5" ht="45" x14ac:dyDescent="0.25">
      <c r="A1117" s="35"/>
      <c r="B1117" s="55"/>
      <c r="C1117" s="22" t="s">
        <v>6</v>
      </c>
      <c r="D1117" s="24"/>
      <c r="E1117" s="24"/>
    </row>
    <row r="1118" spans="1:5" x14ac:dyDescent="0.25">
      <c r="A1118" s="35"/>
      <c r="B1118" s="56"/>
      <c r="C1118" s="22" t="s">
        <v>7</v>
      </c>
      <c r="D1118" s="24">
        <v>3500</v>
      </c>
      <c r="E1118" s="24">
        <v>3500</v>
      </c>
    </row>
    <row r="1119" spans="1:5" x14ac:dyDescent="0.25">
      <c r="A1119" s="35" t="s">
        <v>70</v>
      </c>
      <c r="B1119" s="37" t="s">
        <v>315</v>
      </c>
      <c r="C1119" s="22" t="s">
        <v>2</v>
      </c>
      <c r="D1119" s="24">
        <f>D1121+D1124</f>
        <v>4378037.1100000003</v>
      </c>
      <c r="E1119" s="24">
        <f>E1121+E1124</f>
        <v>4378037.1100000003</v>
      </c>
    </row>
    <row r="1120" spans="1:5" x14ac:dyDescent="0.25">
      <c r="A1120" s="35"/>
      <c r="B1120" s="34"/>
      <c r="C1120" s="22" t="s">
        <v>3</v>
      </c>
      <c r="D1120" s="24"/>
      <c r="E1120" s="24"/>
    </row>
    <row r="1121" spans="1:5" ht="30" x14ac:dyDescent="0.25">
      <c r="A1121" s="35"/>
      <c r="B1121" s="34"/>
      <c r="C1121" s="25" t="s">
        <v>128</v>
      </c>
      <c r="D1121" s="24">
        <v>1663995.28</v>
      </c>
      <c r="E1121" s="24">
        <v>1663995.28</v>
      </c>
    </row>
    <row r="1122" spans="1:5" x14ac:dyDescent="0.25">
      <c r="A1122" s="35"/>
      <c r="B1122" s="34"/>
      <c r="C1122" s="25" t="s">
        <v>5</v>
      </c>
      <c r="D1122" s="24"/>
      <c r="E1122" s="24"/>
    </row>
    <row r="1123" spans="1:5" ht="45" x14ac:dyDescent="0.25">
      <c r="A1123" s="35"/>
      <c r="B1123" s="34"/>
      <c r="C1123" s="22" t="s">
        <v>6</v>
      </c>
      <c r="D1123" s="24"/>
      <c r="E1123" s="24"/>
    </row>
    <row r="1124" spans="1:5" x14ac:dyDescent="0.25">
      <c r="A1124" s="35"/>
      <c r="B1124" s="34"/>
      <c r="C1124" s="22" t="s">
        <v>7</v>
      </c>
      <c r="D1124" s="24">
        <v>2714041.83</v>
      </c>
      <c r="E1124" s="24">
        <v>2714041.83</v>
      </c>
    </row>
    <row r="1125" spans="1:5" x14ac:dyDescent="0.25">
      <c r="A1125" s="35" t="s">
        <v>60</v>
      </c>
      <c r="B1125" s="34" t="s">
        <v>318</v>
      </c>
      <c r="C1125" s="22" t="s">
        <v>2</v>
      </c>
      <c r="D1125" s="24">
        <v>450</v>
      </c>
      <c r="E1125" s="24">
        <v>450</v>
      </c>
    </row>
    <row r="1126" spans="1:5" x14ac:dyDescent="0.25">
      <c r="A1126" s="35"/>
      <c r="B1126" s="34"/>
      <c r="C1126" s="22" t="s">
        <v>3</v>
      </c>
      <c r="D1126" s="24"/>
      <c r="E1126" s="24"/>
    </row>
    <row r="1127" spans="1:5" ht="30" x14ac:dyDescent="0.25">
      <c r="A1127" s="35"/>
      <c r="B1127" s="34"/>
      <c r="C1127" s="25" t="s">
        <v>128</v>
      </c>
      <c r="D1127" s="24">
        <v>450</v>
      </c>
      <c r="E1127" s="24">
        <v>450</v>
      </c>
    </row>
    <row r="1128" spans="1:5" x14ac:dyDescent="0.25">
      <c r="A1128" s="35"/>
      <c r="B1128" s="34"/>
      <c r="C1128" s="25" t="s">
        <v>5</v>
      </c>
      <c r="D1128" s="24"/>
      <c r="E1128" s="24"/>
    </row>
    <row r="1129" spans="1:5" ht="45" x14ac:dyDescent="0.25">
      <c r="A1129" s="35"/>
      <c r="B1129" s="34"/>
      <c r="C1129" s="22" t="s">
        <v>6</v>
      </c>
      <c r="D1129" s="24"/>
      <c r="E1129" s="24"/>
    </row>
    <row r="1130" spans="1:5" x14ac:dyDescent="0.25">
      <c r="A1130" s="35"/>
      <c r="B1130" s="34"/>
      <c r="C1130" s="22" t="s">
        <v>7</v>
      </c>
      <c r="D1130" s="24"/>
      <c r="E1130" s="24"/>
    </row>
    <row r="1131" spans="1:5" x14ac:dyDescent="0.25">
      <c r="A1131" s="35" t="s">
        <v>60</v>
      </c>
      <c r="B1131" s="34" t="s">
        <v>317</v>
      </c>
      <c r="C1131" s="22" t="s">
        <v>2</v>
      </c>
      <c r="D1131" s="24">
        <f>D1133+D1136</f>
        <v>145475.63</v>
      </c>
      <c r="E1131" s="24">
        <f>E1133+E1136</f>
        <v>143767.07</v>
      </c>
    </row>
    <row r="1132" spans="1:5" x14ac:dyDescent="0.25">
      <c r="A1132" s="35"/>
      <c r="B1132" s="34"/>
      <c r="C1132" s="22" t="s">
        <v>3</v>
      </c>
      <c r="D1132" s="24"/>
      <c r="E1132" s="24"/>
    </row>
    <row r="1133" spans="1:5" ht="30" x14ac:dyDescent="0.25">
      <c r="A1133" s="35"/>
      <c r="B1133" s="34"/>
      <c r="C1133" s="25" t="s">
        <v>128</v>
      </c>
      <c r="D1133" s="24">
        <v>144559.23000000001</v>
      </c>
      <c r="E1133" s="24">
        <v>142850.67000000001</v>
      </c>
    </row>
    <row r="1134" spans="1:5" x14ac:dyDescent="0.25">
      <c r="A1134" s="35"/>
      <c r="B1134" s="34"/>
      <c r="C1134" s="25" t="s">
        <v>5</v>
      </c>
      <c r="D1134" s="24"/>
      <c r="E1134" s="24"/>
    </row>
    <row r="1135" spans="1:5" ht="45" x14ac:dyDescent="0.25">
      <c r="A1135" s="35"/>
      <c r="B1135" s="34"/>
      <c r="C1135" s="22" t="s">
        <v>6</v>
      </c>
      <c r="D1135" s="24"/>
      <c r="E1135" s="24"/>
    </row>
    <row r="1136" spans="1:5" x14ac:dyDescent="0.25">
      <c r="A1136" s="35"/>
      <c r="B1136" s="34"/>
      <c r="C1136" s="22" t="s">
        <v>7</v>
      </c>
      <c r="D1136" s="24">
        <v>916.4</v>
      </c>
      <c r="E1136" s="24">
        <v>916.4</v>
      </c>
    </row>
    <row r="1137" spans="1:5" x14ac:dyDescent="0.25">
      <c r="A1137" s="35" t="s">
        <v>60</v>
      </c>
      <c r="B1137" s="62" t="s">
        <v>319</v>
      </c>
      <c r="C1137" s="22" t="s">
        <v>2</v>
      </c>
      <c r="D1137" s="24">
        <f>D1139+D1142</f>
        <v>661645.30000000005</v>
      </c>
      <c r="E1137" s="24">
        <f>E1139+E1142</f>
        <v>658778.07000000007</v>
      </c>
    </row>
    <row r="1138" spans="1:5" x14ac:dyDescent="0.25">
      <c r="A1138" s="35"/>
      <c r="B1138" s="55"/>
      <c r="C1138" s="22" t="s">
        <v>3</v>
      </c>
      <c r="D1138" s="24"/>
      <c r="E1138" s="24"/>
    </row>
    <row r="1139" spans="1:5" ht="30" x14ac:dyDescent="0.25">
      <c r="A1139" s="35"/>
      <c r="B1139" s="55"/>
      <c r="C1139" s="25" t="s">
        <v>128</v>
      </c>
      <c r="D1139" s="24">
        <v>345145.3</v>
      </c>
      <c r="E1139" s="24">
        <v>342278.07</v>
      </c>
    </row>
    <row r="1140" spans="1:5" x14ac:dyDescent="0.25">
      <c r="A1140" s="35"/>
      <c r="B1140" s="55"/>
      <c r="C1140" s="25" t="s">
        <v>5</v>
      </c>
      <c r="D1140" s="24"/>
      <c r="E1140" s="24"/>
    </row>
    <row r="1141" spans="1:5" ht="45" x14ac:dyDescent="0.25">
      <c r="A1141" s="35"/>
      <c r="B1141" s="55"/>
      <c r="C1141" s="22" t="s">
        <v>6</v>
      </c>
      <c r="D1141" s="24"/>
      <c r="E1141" s="24"/>
    </row>
    <row r="1142" spans="1:5" x14ac:dyDescent="0.25">
      <c r="A1142" s="35"/>
      <c r="B1142" s="56"/>
      <c r="C1142" s="22" t="s">
        <v>7</v>
      </c>
      <c r="D1142" s="24">
        <v>316500</v>
      </c>
      <c r="E1142" s="24">
        <v>316500</v>
      </c>
    </row>
    <row r="1143" spans="1:5" x14ac:dyDescent="0.25">
      <c r="A1143" s="35" t="s">
        <v>60</v>
      </c>
      <c r="B1143" s="34" t="s">
        <v>178</v>
      </c>
      <c r="C1143" s="22" t="s">
        <v>2</v>
      </c>
      <c r="D1143" s="24">
        <v>134678.6</v>
      </c>
      <c r="E1143" s="24">
        <v>134633.57999999999</v>
      </c>
    </row>
    <row r="1144" spans="1:5" x14ac:dyDescent="0.25">
      <c r="A1144" s="35"/>
      <c r="B1144" s="34"/>
      <c r="C1144" s="22" t="s">
        <v>3</v>
      </c>
      <c r="D1144" s="24"/>
      <c r="E1144" s="24"/>
    </row>
    <row r="1145" spans="1:5" ht="30" x14ac:dyDescent="0.25">
      <c r="A1145" s="35"/>
      <c r="B1145" s="34"/>
      <c r="C1145" s="25" t="s">
        <v>128</v>
      </c>
      <c r="D1145" s="24">
        <v>134678.6</v>
      </c>
      <c r="E1145" s="24">
        <v>134633.57999999999</v>
      </c>
    </row>
    <row r="1146" spans="1:5" x14ac:dyDescent="0.25">
      <c r="A1146" s="35"/>
      <c r="B1146" s="34"/>
      <c r="C1146" s="25" t="s">
        <v>5</v>
      </c>
      <c r="D1146" s="24"/>
      <c r="E1146" s="24"/>
    </row>
    <row r="1147" spans="1:5" ht="45" x14ac:dyDescent="0.25">
      <c r="A1147" s="35"/>
      <c r="B1147" s="34"/>
      <c r="C1147" s="22" t="s">
        <v>6</v>
      </c>
      <c r="D1147" s="24"/>
      <c r="E1147" s="24"/>
    </row>
    <row r="1148" spans="1:5" x14ac:dyDescent="0.25">
      <c r="A1148" s="35"/>
      <c r="B1148" s="34"/>
      <c r="C1148" s="22" t="s">
        <v>7</v>
      </c>
      <c r="D1148" s="24"/>
      <c r="E1148" s="24"/>
    </row>
    <row r="1149" spans="1:5" x14ac:dyDescent="0.25">
      <c r="A1149" s="46" t="s">
        <v>46</v>
      </c>
      <c r="B1149" s="47" t="s">
        <v>23</v>
      </c>
      <c r="C1149" s="20" t="s">
        <v>2</v>
      </c>
      <c r="D1149" s="21">
        <f>D1150+D1151+D1152+D1154</f>
        <v>2126313</v>
      </c>
      <c r="E1149" s="21">
        <f>E1150+E1151+E1152+E1154</f>
        <v>2120770.08</v>
      </c>
    </row>
    <row r="1150" spans="1:5" x14ac:dyDescent="0.25">
      <c r="A1150" s="46"/>
      <c r="B1150" s="47"/>
      <c r="C1150" s="20" t="s">
        <v>3</v>
      </c>
      <c r="D1150" s="21">
        <v>1070117.3</v>
      </c>
      <c r="E1150" s="21">
        <v>1070117.3</v>
      </c>
    </row>
    <row r="1151" spans="1:5" ht="28.5" x14ac:dyDescent="0.25">
      <c r="A1151" s="46"/>
      <c r="B1151" s="47"/>
      <c r="C1151" s="20" t="s">
        <v>128</v>
      </c>
      <c r="D1151" s="21">
        <v>1028758.2</v>
      </c>
      <c r="E1151" s="21">
        <v>1023215.28</v>
      </c>
    </row>
    <row r="1152" spans="1:5" x14ac:dyDescent="0.25">
      <c r="A1152" s="46"/>
      <c r="B1152" s="47"/>
      <c r="C1152" s="20" t="s">
        <v>5</v>
      </c>
      <c r="D1152" s="21"/>
      <c r="E1152" s="21"/>
    </row>
    <row r="1153" spans="1:5" ht="57" x14ac:dyDescent="0.25">
      <c r="A1153" s="46"/>
      <c r="B1153" s="47"/>
      <c r="C1153" s="20" t="s">
        <v>6</v>
      </c>
      <c r="D1153" s="21"/>
      <c r="E1153" s="21"/>
    </row>
    <row r="1154" spans="1:5" x14ac:dyDescent="0.25">
      <c r="A1154" s="46"/>
      <c r="B1154" s="47"/>
      <c r="C1154" s="20" t="s">
        <v>7</v>
      </c>
      <c r="D1154" s="21">
        <v>27437.5</v>
      </c>
      <c r="E1154" s="21">
        <v>27437.5</v>
      </c>
    </row>
    <row r="1155" spans="1:5" x14ac:dyDescent="0.25">
      <c r="A1155" s="35" t="s">
        <v>57</v>
      </c>
      <c r="B1155" s="34" t="s">
        <v>179</v>
      </c>
      <c r="C1155" s="22" t="s">
        <v>2</v>
      </c>
      <c r="D1155" s="24">
        <v>0</v>
      </c>
      <c r="E1155" s="24">
        <v>0</v>
      </c>
    </row>
    <row r="1156" spans="1:5" x14ac:dyDescent="0.25">
      <c r="A1156" s="35"/>
      <c r="B1156" s="34"/>
      <c r="C1156" s="22" t="s">
        <v>3</v>
      </c>
      <c r="D1156" s="24"/>
      <c r="E1156" s="24"/>
    </row>
    <row r="1157" spans="1:5" ht="30" x14ac:dyDescent="0.25">
      <c r="A1157" s="35"/>
      <c r="B1157" s="34"/>
      <c r="C1157" s="25" t="s">
        <v>128</v>
      </c>
      <c r="D1157" s="24">
        <v>0</v>
      </c>
      <c r="E1157" s="24">
        <v>0</v>
      </c>
    </row>
    <row r="1158" spans="1:5" x14ac:dyDescent="0.25">
      <c r="A1158" s="35"/>
      <c r="B1158" s="34"/>
      <c r="C1158" s="25" t="s">
        <v>5</v>
      </c>
      <c r="D1158" s="24"/>
      <c r="E1158" s="24"/>
    </row>
    <row r="1159" spans="1:5" ht="45" x14ac:dyDescent="0.25">
      <c r="A1159" s="35"/>
      <c r="B1159" s="34"/>
      <c r="C1159" s="22" t="s">
        <v>6</v>
      </c>
      <c r="D1159" s="24"/>
      <c r="E1159" s="24"/>
    </row>
    <row r="1160" spans="1:5" x14ac:dyDescent="0.25">
      <c r="A1160" s="35"/>
      <c r="B1160" s="34"/>
      <c r="C1160" s="22" t="s">
        <v>7</v>
      </c>
      <c r="D1160" s="24"/>
      <c r="E1160" s="24"/>
    </row>
    <row r="1161" spans="1:5" x14ac:dyDescent="0.25">
      <c r="A1161" s="36" t="s">
        <v>70</v>
      </c>
      <c r="B1161" s="34" t="s">
        <v>180</v>
      </c>
      <c r="C1161" s="22" t="s">
        <v>2</v>
      </c>
      <c r="D1161" s="24">
        <v>41013.51</v>
      </c>
      <c r="E1161" s="24">
        <v>41013.51</v>
      </c>
    </row>
    <row r="1162" spans="1:5" x14ac:dyDescent="0.25">
      <c r="A1162" s="35"/>
      <c r="B1162" s="34"/>
      <c r="C1162" s="22" t="s">
        <v>3</v>
      </c>
      <c r="D1162" s="24"/>
      <c r="E1162" s="24"/>
    </row>
    <row r="1163" spans="1:5" ht="30" x14ac:dyDescent="0.25">
      <c r="A1163" s="35"/>
      <c r="B1163" s="34"/>
      <c r="C1163" s="25" t="s">
        <v>128</v>
      </c>
      <c r="D1163" s="24">
        <v>41013.51</v>
      </c>
      <c r="E1163" s="24">
        <v>41013.51</v>
      </c>
    </row>
    <row r="1164" spans="1:5" x14ac:dyDescent="0.25">
      <c r="A1164" s="35"/>
      <c r="B1164" s="34"/>
      <c r="C1164" s="25" t="s">
        <v>5</v>
      </c>
      <c r="D1164" s="24"/>
      <c r="E1164" s="24"/>
    </row>
    <row r="1165" spans="1:5" ht="45" x14ac:dyDescent="0.25">
      <c r="A1165" s="35"/>
      <c r="B1165" s="34"/>
      <c r="C1165" s="22" t="s">
        <v>6</v>
      </c>
      <c r="D1165" s="24"/>
      <c r="E1165" s="24"/>
    </row>
    <row r="1166" spans="1:5" x14ac:dyDescent="0.25">
      <c r="A1166" s="35"/>
      <c r="B1166" s="34"/>
      <c r="C1166" s="22" t="s">
        <v>7</v>
      </c>
      <c r="D1166" s="24"/>
      <c r="E1166" s="24"/>
    </row>
    <row r="1167" spans="1:5" x14ac:dyDescent="0.25">
      <c r="A1167" s="36" t="s">
        <v>60</v>
      </c>
      <c r="B1167" s="34" t="s">
        <v>181</v>
      </c>
      <c r="C1167" s="22" t="s">
        <v>2</v>
      </c>
      <c r="D1167" s="24">
        <f>D1168+D1169</f>
        <v>2409.4</v>
      </c>
      <c r="E1167" s="24">
        <f>E1168+E1169</f>
        <v>2409.4</v>
      </c>
    </row>
    <row r="1168" spans="1:5" x14ac:dyDescent="0.25">
      <c r="A1168" s="35"/>
      <c r="B1168" s="34"/>
      <c r="C1168" s="22" t="s">
        <v>3</v>
      </c>
      <c r="D1168" s="24">
        <v>738.6</v>
      </c>
      <c r="E1168" s="24">
        <v>738.6</v>
      </c>
    </row>
    <row r="1169" spans="1:5" ht="30" x14ac:dyDescent="0.25">
      <c r="A1169" s="35"/>
      <c r="B1169" s="34"/>
      <c r="C1169" s="25" t="s">
        <v>128</v>
      </c>
      <c r="D1169" s="24">
        <v>1670.8</v>
      </c>
      <c r="E1169" s="24">
        <v>1670.8</v>
      </c>
    </row>
    <row r="1170" spans="1:5" x14ac:dyDescent="0.25">
      <c r="A1170" s="35"/>
      <c r="B1170" s="34"/>
      <c r="C1170" s="25" t="s">
        <v>5</v>
      </c>
      <c r="D1170" s="24"/>
      <c r="E1170" s="24"/>
    </row>
    <row r="1171" spans="1:5" ht="45" x14ac:dyDescent="0.25">
      <c r="A1171" s="35"/>
      <c r="B1171" s="34"/>
      <c r="C1171" s="22" t="s">
        <v>6</v>
      </c>
      <c r="D1171" s="24"/>
      <c r="E1171" s="24"/>
    </row>
    <row r="1172" spans="1:5" x14ac:dyDescent="0.25">
      <c r="A1172" s="35"/>
      <c r="B1172" s="34"/>
      <c r="C1172" s="22" t="s">
        <v>7</v>
      </c>
      <c r="D1172" s="24"/>
      <c r="E1172" s="24"/>
    </row>
    <row r="1173" spans="1:5" x14ac:dyDescent="0.25">
      <c r="A1173" s="36" t="s">
        <v>60</v>
      </c>
      <c r="B1173" s="34" t="s">
        <v>182</v>
      </c>
      <c r="C1173" s="22" t="s">
        <v>2</v>
      </c>
      <c r="D1173" s="24">
        <v>88564.25</v>
      </c>
      <c r="E1173" s="24">
        <v>88564.25</v>
      </c>
    </row>
    <row r="1174" spans="1:5" x14ac:dyDescent="0.25">
      <c r="A1174" s="35"/>
      <c r="B1174" s="34"/>
      <c r="C1174" s="22" t="s">
        <v>3</v>
      </c>
      <c r="D1174" s="24"/>
      <c r="E1174" s="24"/>
    </row>
    <row r="1175" spans="1:5" ht="30" x14ac:dyDescent="0.25">
      <c r="A1175" s="35"/>
      <c r="B1175" s="34"/>
      <c r="C1175" s="25" t="s">
        <v>128</v>
      </c>
      <c r="D1175" s="24">
        <v>88564.25</v>
      </c>
      <c r="E1175" s="24">
        <v>88564.25</v>
      </c>
    </row>
    <row r="1176" spans="1:5" x14ac:dyDescent="0.25">
      <c r="A1176" s="35"/>
      <c r="B1176" s="34"/>
      <c r="C1176" s="25" t="s">
        <v>5</v>
      </c>
      <c r="D1176" s="24"/>
      <c r="E1176" s="24"/>
    </row>
    <row r="1177" spans="1:5" ht="45" x14ac:dyDescent="0.25">
      <c r="A1177" s="35"/>
      <c r="B1177" s="34"/>
      <c r="C1177" s="22" t="s">
        <v>6</v>
      </c>
      <c r="D1177" s="24"/>
      <c r="E1177" s="24"/>
    </row>
    <row r="1178" spans="1:5" x14ac:dyDescent="0.25">
      <c r="A1178" s="35"/>
      <c r="B1178" s="34"/>
      <c r="C1178" s="22" t="s">
        <v>7</v>
      </c>
      <c r="D1178" s="24"/>
      <c r="E1178" s="24"/>
    </row>
    <row r="1179" spans="1:5" x14ac:dyDescent="0.25">
      <c r="A1179" s="36" t="s">
        <v>60</v>
      </c>
      <c r="B1179" s="34" t="s">
        <v>183</v>
      </c>
      <c r="C1179" s="22" t="s">
        <v>2</v>
      </c>
      <c r="D1179" s="24">
        <v>71750</v>
      </c>
      <c r="E1179" s="24">
        <v>71750</v>
      </c>
    </row>
    <row r="1180" spans="1:5" x14ac:dyDescent="0.25">
      <c r="A1180" s="35"/>
      <c r="B1180" s="34"/>
      <c r="C1180" s="22" t="s">
        <v>3</v>
      </c>
      <c r="D1180" s="24"/>
      <c r="E1180" s="24"/>
    </row>
    <row r="1181" spans="1:5" ht="30" x14ac:dyDescent="0.25">
      <c r="A1181" s="35"/>
      <c r="B1181" s="34"/>
      <c r="C1181" s="25" t="s">
        <v>128</v>
      </c>
      <c r="D1181" s="24">
        <v>71750</v>
      </c>
      <c r="E1181" s="24">
        <v>71750</v>
      </c>
    </row>
    <row r="1182" spans="1:5" x14ac:dyDescent="0.25">
      <c r="A1182" s="35"/>
      <c r="B1182" s="34"/>
      <c r="C1182" s="25" t="s">
        <v>5</v>
      </c>
      <c r="D1182" s="24"/>
      <c r="E1182" s="24"/>
    </row>
    <row r="1183" spans="1:5" ht="45" x14ac:dyDescent="0.25">
      <c r="A1183" s="35"/>
      <c r="B1183" s="34"/>
      <c r="C1183" s="22" t="s">
        <v>6</v>
      </c>
      <c r="D1183" s="24"/>
      <c r="E1183" s="24"/>
    </row>
    <row r="1184" spans="1:5" x14ac:dyDescent="0.25">
      <c r="A1184" s="35"/>
      <c r="B1184" s="34"/>
      <c r="C1184" s="22" t="s">
        <v>7</v>
      </c>
      <c r="D1184" s="24"/>
      <c r="E1184" s="24"/>
    </row>
    <row r="1185" spans="1:5" x14ac:dyDescent="0.25">
      <c r="A1185" s="36" t="s">
        <v>60</v>
      </c>
      <c r="B1185" s="34" t="s">
        <v>184</v>
      </c>
      <c r="C1185" s="22" t="s">
        <v>2</v>
      </c>
      <c r="D1185" s="24">
        <f>D1187+D1190</f>
        <v>493934.34</v>
      </c>
      <c r="E1185" s="24">
        <f>E1187+E1190</f>
        <v>493934.34</v>
      </c>
    </row>
    <row r="1186" spans="1:5" x14ac:dyDescent="0.25">
      <c r="A1186" s="35"/>
      <c r="B1186" s="34"/>
      <c r="C1186" s="22" t="s">
        <v>3</v>
      </c>
      <c r="D1186" s="24"/>
      <c r="E1186" s="24"/>
    </row>
    <row r="1187" spans="1:5" ht="30" x14ac:dyDescent="0.25">
      <c r="A1187" s="35"/>
      <c r="B1187" s="34"/>
      <c r="C1187" s="25" t="s">
        <v>128</v>
      </c>
      <c r="D1187" s="24">
        <v>466496.84</v>
      </c>
      <c r="E1187" s="24">
        <v>466496.84</v>
      </c>
    </row>
    <row r="1188" spans="1:5" x14ac:dyDescent="0.25">
      <c r="A1188" s="35"/>
      <c r="B1188" s="34"/>
      <c r="C1188" s="25" t="s">
        <v>5</v>
      </c>
      <c r="D1188" s="24"/>
      <c r="E1188" s="24"/>
    </row>
    <row r="1189" spans="1:5" ht="45" x14ac:dyDescent="0.25">
      <c r="A1189" s="35"/>
      <c r="B1189" s="34"/>
      <c r="C1189" s="22" t="s">
        <v>6</v>
      </c>
      <c r="D1189" s="24"/>
      <c r="E1189" s="24"/>
    </row>
    <row r="1190" spans="1:5" x14ac:dyDescent="0.25">
      <c r="A1190" s="35"/>
      <c r="B1190" s="34"/>
      <c r="C1190" s="22" t="s">
        <v>7</v>
      </c>
      <c r="D1190" s="24">
        <v>27437.5</v>
      </c>
      <c r="E1190" s="24">
        <v>27437.5</v>
      </c>
    </row>
    <row r="1191" spans="1:5" x14ac:dyDescent="0.25">
      <c r="A1191" s="36" t="s">
        <v>60</v>
      </c>
      <c r="B1191" s="34" t="s">
        <v>185</v>
      </c>
      <c r="C1191" s="22" t="s">
        <v>2</v>
      </c>
      <c r="D1191" s="24">
        <v>32601</v>
      </c>
      <c r="E1191" s="24">
        <v>32601</v>
      </c>
    </row>
    <row r="1192" spans="1:5" x14ac:dyDescent="0.25">
      <c r="A1192" s="35"/>
      <c r="B1192" s="34"/>
      <c r="C1192" s="22" t="s">
        <v>3</v>
      </c>
      <c r="D1192" s="24"/>
      <c r="E1192" s="24"/>
    </row>
    <row r="1193" spans="1:5" ht="30" x14ac:dyDescent="0.25">
      <c r="A1193" s="35"/>
      <c r="B1193" s="34"/>
      <c r="C1193" s="25" t="s">
        <v>128</v>
      </c>
      <c r="D1193" s="24">
        <v>32601</v>
      </c>
      <c r="E1193" s="24">
        <v>32601</v>
      </c>
    </row>
    <row r="1194" spans="1:5" x14ac:dyDescent="0.25">
      <c r="A1194" s="35"/>
      <c r="B1194" s="34"/>
      <c r="C1194" s="25" t="s">
        <v>5</v>
      </c>
      <c r="D1194" s="24"/>
      <c r="E1194" s="24"/>
    </row>
    <row r="1195" spans="1:5" ht="45" x14ac:dyDescent="0.25">
      <c r="A1195" s="35"/>
      <c r="B1195" s="34"/>
      <c r="C1195" s="22" t="s">
        <v>6</v>
      </c>
      <c r="D1195" s="24"/>
      <c r="E1195" s="24"/>
    </row>
    <row r="1196" spans="1:5" x14ac:dyDescent="0.25">
      <c r="A1196" s="35"/>
      <c r="B1196" s="34"/>
      <c r="C1196" s="22" t="s">
        <v>7</v>
      </c>
      <c r="D1196" s="24"/>
      <c r="E1196" s="24"/>
    </row>
    <row r="1197" spans="1:5" x14ac:dyDescent="0.25">
      <c r="A1197" s="36" t="s">
        <v>60</v>
      </c>
      <c r="B1197" s="34" t="s">
        <v>186</v>
      </c>
      <c r="C1197" s="22" t="s">
        <v>2</v>
      </c>
      <c r="D1197" s="24">
        <v>32021.9</v>
      </c>
      <c r="E1197" s="24">
        <v>32013.66</v>
      </c>
    </row>
    <row r="1198" spans="1:5" x14ac:dyDescent="0.25">
      <c r="A1198" s="35"/>
      <c r="B1198" s="34"/>
      <c r="C1198" s="22" t="s">
        <v>3</v>
      </c>
      <c r="D1198" s="24"/>
      <c r="E1198" s="24"/>
    </row>
    <row r="1199" spans="1:5" ht="30" x14ac:dyDescent="0.25">
      <c r="A1199" s="35"/>
      <c r="B1199" s="34"/>
      <c r="C1199" s="25" t="s">
        <v>128</v>
      </c>
      <c r="D1199" s="24">
        <v>32021.9</v>
      </c>
      <c r="E1199" s="24">
        <v>32013.66</v>
      </c>
    </row>
    <row r="1200" spans="1:5" x14ac:dyDescent="0.25">
      <c r="A1200" s="35"/>
      <c r="B1200" s="34"/>
      <c r="C1200" s="25" t="s">
        <v>5</v>
      </c>
      <c r="D1200" s="24"/>
      <c r="E1200" s="24"/>
    </row>
    <row r="1201" spans="1:5" ht="45" x14ac:dyDescent="0.25">
      <c r="A1201" s="35"/>
      <c r="B1201" s="34"/>
      <c r="C1201" s="22" t="s">
        <v>6</v>
      </c>
      <c r="D1201" s="24"/>
      <c r="E1201" s="24"/>
    </row>
    <row r="1202" spans="1:5" x14ac:dyDescent="0.25">
      <c r="A1202" s="35"/>
      <c r="B1202" s="34"/>
      <c r="C1202" s="22" t="s">
        <v>7</v>
      </c>
      <c r="D1202" s="24"/>
      <c r="E1202" s="24"/>
    </row>
    <row r="1203" spans="1:5" x14ac:dyDescent="0.25">
      <c r="A1203" s="35" t="s">
        <v>322</v>
      </c>
      <c r="B1203" s="34" t="s">
        <v>266</v>
      </c>
      <c r="C1203" s="22" t="s">
        <v>2</v>
      </c>
      <c r="D1203" s="24">
        <v>25450.400000000001</v>
      </c>
      <c r="E1203" s="24">
        <v>25450.400000000001</v>
      </c>
    </row>
    <row r="1204" spans="1:5" x14ac:dyDescent="0.25">
      <c r="A1204" s="35"/>
      <c r="B1204" s="34"/>
      <c r="C1204" s="22" t="s">
        <v>3</v>
      </c>
      <c r="D1204" s="24">
        <v>25195.9</v>
      </c>
      <c r="E1204" s="24">
        <v>25195.9</v>
      </c>
    </row>
    <row r="1205" spans="1:5" ht="30" x14ac:dyDescent="0.25">
      <c r="A1205" s="35"/>
      <c r="B1205" s="34"/>
      <c r="C1205" s="25" t="s">
        <v>128</v>
      </c>
      <c r="D1205" s="24">
        <v>254.5</v>
      </c>
      <c r="E1205" s="24">
        <v>254.5</v>
      </c>
    </row>
    <row r="1206" spans="1:5" x14ac:dyDescent="0.25">
      <c r="A1206" s="35"/>
      <c r="B1206" s="34"/>
      <c r="C1206" s="22" t="s">
        <v>5</v>
      </c>
      <c r="D1206" s="24"/>
      <c r="E1206" s="24"/>
    </row>
    <row r="1207" spans="1:5" ht="45" x14ac:dyDescent="0.25">
      <c r="A1207" s="35"/>
      <c r="B1207" s="34"/>
      <c r="C1207" s="22" t="s">
        <v>6</v>
      </c>
      <c r="D1207" s="24"/>
      <c r="E1207" s="24"/>
    </row>
    <row r="1208" spans="1:5" x14ac:dyDescent="0.25">
      <c r="A1208" s="35"/>
      <c r="B1208" s="34"/>
      <c r="C1208" s="22" t="s">
        <v>7</v>
      </c>
      <c r="D1208" s="24"/>
      <c r="E1208" s="24"/>
    </row>
    <row r="1209" spans="1:5" x14ac:dyDescent="0.25">
      <c r="A1209" s="36" t="s">
        <v>60</v>
      </c>
      <c r="B1209" s="34" t="s">
        <v>187</v>
      </c>
      <c r="C1209" s="22" t="s">
        <v>2</v>
      </c>
      <c r="D1209" s="24">
        <v>141951.29999999999</v>
      </c>
      <c r="E1209" s="24">
        <v>141507.76</v>
      </c>
    </row>
    <row r="1210" spans="1:5" x14ac:dyDescent="0.25">
      <c r="A1210" s="35"/>
      <c r="B1210" s="34"/>
      <c r="C1210" s="22" t="s">
        <v>3</v>
      </c>
      <c r="D1210" s="24"/>
      <c r="E1210" s="24"/>
    </row>
    <row r="1211" spans="1:5" ht="30" x14ac:dyDescent="0.25">
      <c r="A1211" s="35"/>
      <c r="B1211" s="34"/>
      <c r="C1211" s="25" t="s">
        <v>128</v>
      </c>
      <c r="D1211" s="24">
        <v>141951.29999999999</v>
      </c>
      <c r="E1211" s="24">
        <v>141507.76</v>
      </c>
    </row>
    <row r="1212" spans="1:5" x14ac:dyDescent="0.25">
      <c r="A1212" s="35"/>
      <c r="B1212" s="34"/>
      <c r="C1212" s="22" t="s">
        <v>5</v>
      </c>
      <c r="D1212" s="24"/>
      <c r="E1212" s="24"/>
    </row>
    <row r="1213" spans="1:5" ht="45" x14ac:dyDescent="0.25">
      <c r="A1213" s="35"/>
      <c r="B1213" s="34"/>
      <c r="C1213" s="22" t="s">
        <v>6</v>
      </c>
      <c r="D1213" s="24"/>
      <c r="E1213" s="24"/>
    </row>
    <row r="1214" spans="1:5" x14ac:dyDescent="0.25">
      <c r="A1214" s="35"/>
      <c r="B1214" s="34"/>
      <c r="C1214" s="22" t="s">
        <v>7</v>
      </c>
      <c r="D1214" s="24"/>
      <c r="E1214" s="24"/>
    </row>
    <row r="1215" spans="1:5" x14ac:dyDescent="0.25">
      <c r="A1215" s="35" t="s">
        <v>60</v>
      </c>
      <c r="B1215" s="34" t="s">
        <v>267</v>
      </c>
      <c r="C1215" s="22" t="s">
        <v>2</v>
      </c>
      <c r="D1215" s="24">
        <v>31532</v>
      </c>
      <c r="E1215" s="24">
        <v>31532</v>
      </c>
    </row>
    <row r="1216" spans="1:5" x14ac:dyDescent="0.25">
      <c r="A1216" s="35"/>
      <c r="B1216" s="34"/>
      <c r="C1216" s="22" t="s">
        <v>3</v>
      </c>
      <c r="D1216" s="24"/>
      <c r="E1216" s="24"/>
    </row>
    <row r="1217" spans="1:5" ht="30" x14ac:dyDescent="0.25">
      <c r="A1217" s="35"/>
      <c r="B1217" s="34"/>
      <c r="C1217" s="25" t="s">
        <v>128</v>
      </c>
      <c r="D1217" s="24">
        <v>31532</v>
      </c>
      <c r="E1217" s="24">
        <v>31532</v>
      </c>
    </row>
    <row r="1218" spans="1:5" x14ac:dyDescent="0.25">
      <c r="A1218" s="35"/>
      <c r="B1218" s="34"/>
      <c r="C1218" s="22" t="s">
        <v>5</v>
      </c>
      <c r="D1218" s="24"/>
      <c r="E1218" s="24"/>
    </row>
    <row r="1219" spans="1:5" ht="45" x14ac:dyDescent="0.25">
      <c r="A1219" s="35"/>
      <c r="B1219" s="34"/>
      <c r="C1219" s="22" t="s">
        <v>6</v>
      </c>
      <c r="D1219" s="24"/>
      <c r="E1219" s="24"/>
    </row>
    <row r="1220" spans="1:5" x14ac:dyDescent="0.25">
      <c r="A1220" s="35"/>
      <c r="B1220" s="34"/>
      <c r="C1220" s="22" t="s">
        <v>7</v>
      </c>
      <c r="D1220" s="24"/>
      <c r="E1220" s="24"/>
    </row>
    <row r="1221" spans="1:5" x14ac:dyDescent="0.25">
      <c r="A1221" s="35" t="s">
        <v>322</v>
      </c>
      <c r="B1221" s="34" t="s">
        <v>268</v>
      </c>
      <c r="C1221" s="22" t="s">
        <v>2</v>
      </c>
      <c r="D1221" s="24">
        <v>44629</v>
      </c>
      <c r="E1221" s="24">
        <v>44629</v>
      </c>
    </row>
    <row r="1222" spans="1:5" x14ac:dyDescent="0.25">
      <c r="A1222" s="35"/>
      <c r="B1222" s="34"/>
      <c r="C1222" s="22" t="s">
        <v>3</v>
      </c>
      <c r="D1222" s="24">
        <v>44182.8</v>
      </c>
      <c r="E1222" s="24">
        <v>44182.8</v>
      </c>
    </row>
    <row r="1223" spans="1:5" ht="30" x14ac:dyDescent="0.25">
      <c r="A1223" s="35"/>
      <c r="B1223" s="34"/>
      <c r="C1223" s="25" t="s">
        <v>128</v>
      </c>
      <c r="D1223" s="24">
        <v>446.29</v>
      </c>
      <c r="E1223" s="24">
        <v>446.29</v>
      </c>
    </row>
    <row r="1224" spans="1:5" x14ac:dyDescent="0.25">
      <c r="A1224" s="35"/>
      <c r="B1224" s="34"/>
      <c r="C1224" s="22" t="s">
        <v>5</v>
      </c>
      <c r="D1224" s="24"/>
      <c r="E1224" s="24"/>
    </row>
    <row r="1225" spans="1:5" ht="45" x14ac:dyDescent="0.25">
      <c r="A1225" s="35"/>
      <c r="B1225" s="34"/>
      <c r="C1225" s="22" t="s">
        <v>6</v>
      </c>
      <c r="D1225" s="24"/>
      <c r="E1225" s="24"/>
    </row>
    <row r="1226" spans="1:5" x14ac:dyDescent="0.25">
      <c r="A1226" s="35"/>
      <c r="B1226" s="34"/>
      <c r="C1226" s="22" t="s">
        <v>7</v>
      </c>
      <c r="D1226" s="24"/>
      <c r="E1226" s="24"/>
    </row>
    <row r="1227" spans="1:5" x14ac:dyDescent="0.25">
      <c r="A1227" s="35" t="s">
        <v>57</v>
      </c>
      <c r="B1227" s="34" t="s">
        <v>269</v>
      </c>
      <c r="C1227" s="22" t="s">
        <v>2</v>
      </c>
      <c r="D1227" s="24">
        <v>1120455.79</v>
      </c>
      <c r="E1227" s="24">
        <v>1115364.6499999999</v>
      </c>
    </row>
    <row r="1228" spans="1:5" x14ac:dyDescent="0.25">
      <c r="A1228" s="35"/>
      <c r="B1228" s="34"/>
      <c r="C1228" s="22" t="s">
        <v>3</v>
      </c>
      <c r="D1228" s="24">
        <v>1000000</v>
      </c>
      <c r="E1228" s="24">
        <v>1000000</v>
      </c>
    </row>
    <row r="1229" spans="1:5" ht="30" x14ac:dyDescent="0.25">
      <c r="A1229" s="35"/>
      <c r="B1229" s="34"/>
      <c r="C1229" s="25" t="s">
        <v>128</v>
      </c>
      <c r="D1229" s="24">
        <v>120455.79</v>
      </c>
      <c r="E1229" s="24">
        <v>115364.65</v>
      </c>
    </row>
    <row r="1230" spans="1:5" x14ac:dyDescent="0.25">
      <c r="A1230" s="35"/>
      <c r="B1230" s="34"/>
      <c r="C1230" s="22" t="s">
        <v>5</v>
      </c>
      <c r="D1230" s="24"/>
      <c r="E1230" s="24"/>
    </row>
    <row r="1231" spans="1:5" ht="45" x14ac:dyDescent="0.25">
      <c r="A1231" s="35"/>
      <c r="B1231" s="34"/>
      <c r="C1231" s="22" t="s">
        <v>6</v>
      </c>
      <c r="D1231" s="24"/>
      <c r="E1231" s="24"/>
    </row>
    <row r="1232" spans="1:5" x14ac:dyDescent="0.25">
      <c r="A1232" s="35"/>
      <c r="B1232" s="34"/>
      <c r="C1232" s="22" t="s">
        <v>7</v>
      </c>
      <c r="D1232" s="24"/>
      <c r="E1232" s="24"/>
    </row>
    <row r="1233" spans="1:7" x14ac:dyDescent="0.25">
      <c r="A1233" s="46" t="s">
        <v>47</v>
      </c>
      <c r="B1233" s="47" t="s">
        <v>24</v>
      </c>
      <c r="C1233" s="20" t="s">
        <v>2</v>
      </c>
      <c r="D1233" s="21">
        <f>D1234+D1235+D1236+D1237+D1238</f>
        <v>9335745.6999999993</v>
      </c>
      <c r="E1233" s="21">
        <f>E1234+E1235+E1236+E1237+E1238</f>
        <v>9214148.0600000005</v>
      </c>
    </row>
    <row r="1234" spans="1:7" x14ac:dyDescent="0.25">
      <c r="A1234" s="46"/>
      <c r="B1234" s="47"/>
      <c r="C1234" s="20" t="s">
        <v>3</v>
      </c>
      <c r="D1234" s="21">
        <v>1460762</v>
      </c>
      <c r="E1234" s="21">
        <v>1460761.8</v>
      </c>
    </row>
    <row r="1235" spans="1:7" ht="28.5" x14ac:dyDescent="0.25">
      <c r="A1235" s="46"/>
      <c r="B1235" s="47"/>
      <c r="C1235" s="20" t="s">
        <v>128</v>
      </c>
      <c r="D1235" s="21">
        <v>7499715.7000000002</v>
      </c>
      <c r="E1235" s="21">
        <v>7382643.2599999998</v>
      </c>
      <c r="F1235" s="2"/>
      <c r="G1235" s="2"/>
    </row>
    <row r="1236" spans="1:7" x14ac:dyDescent="0.25">
      <c r="A1236" s="46"/>
      <c r="B1236" s="47"/>
      <c r="C1236" s="20" t="s">
        <v>5</v>
      </c>
      <c r="D1236" s="28">
        <v>375268</v>
      </c>
      <c r="E1236" s="21">
        <v>370743</v>
      </c>
    </row>
    <row r="1237" spans="1:7" ht="57" x14ac:dyDescent="0.25">
      <c r="A1237" s="46"/>
      <c r="B1237" s="47"/>
      <c r="C1237" s="20" t="s">
        <v>6</v>
      </c>
      <c r="D1237" s="21"/>
      <c r="E1237" s="21"/>
    </row>
    <row r="1238" spans="1:7" x14ac:dyDescent="0.25">
      <c r="A1238" s="46"/>
      <c r="B1238" s="47"/>
      <c r="C1238" s="20" t="s">
        <v>7</v>
      </c>
      <c r="D1238" s="21"/>
      <c r="E1238" s="21"/>
    </row>
    <row r="1239" spans="1:7" x14ac:dyDescent="0.25">
      <c r="A1239" s="35" t="s">
        <v>322</v>
      </c>
      <c r="B1239" s="37" t="s">
        <v>292</v>
      </c>
      <c r="C1239" s="22" t="s">
        <v>2</v>
      </c>
      <c r="D1239" s="24">
        <f>D1240+D1241+D1242</f>
        <v>4196159.0200000005</v>
      </c>
      <c r="E1239" s="24">
        <f>E1240+E1241+E1242</f>
        <v>4172396.8</v>
      </c>
    </row>
    <row r="1240" spans="1:7" x14ac:dyDescent="0.25">
      <c r="A1240" s="35"/>
      <c r="B1240" s="34"/>
      <c r="C1240" s="22" t="s">
        <v>3</v>
      </c>
      <c r="D1240" s="24">
        <v>1423084.3</v>
      </c>
      <c r="E1240" s="24">
        <v>1423084.3</v>
      </c>
    </row>
    <row r="1241" spans="1:7" ht="30" x14ac:dyDescent="0.25">
      <c r="A1241" s="35"/>
      <c r="B1241" s="34"/>
      <c r="C1241" s="25" t="s">
        <v>128</v>
      </c>
      <c r="D1241" s="24">
        <v>2562367.3199999998</v>
      </c>
      <c r="E1241" s="24">
        <v>2539729.5</v>
      </c>
    </row>
    <row r="1242" spans="1:7" x14ac:dyDescent="0.25">
      <c r="A1242" s="35"/>
      <c r="B1242" s="34"/>
      <c r="C1242" s="22" t="s">
        <v>5</v>
      </c>
      <c r="D1242" s="29">
        <v>210707.4</v>
      </c>
      <c r="E1242" s="24">
        <v>209583</v>
      </c>
    </row>
    <row r="1243" spans="1:7" ht="45" x14ac:dyDescent="0.25">
      <c r="A1243" s="35"/>
      <c r="B1243" s="34"/>
      <c r="C1243" s="22" t="s">
        <v>6</v>
      </c>
      <c r="D1243" s="24"/>
      <c r="E1243" s="24"/>
    </row>
    <row r="1244" spans="1:7" x14ac:dyDescent="0.25">
      <c r="A1244" s="35"/>
      <c r="B1244" s="34"/>
      <c r="C1244" s="22" t="s">
        <v>7</v>
      </c>
      <c r="D1244" s="24"/>
      <c r="E1244" s="24"/>
    </row>
    <row r="1245" spans="1:7" x14ac:dyDescent="0.25">
      <c r="A1245" s="35" t="s">
        <v>330</v>
      </c>
      <c r="B1245" s="34" t="s">
        <v>218</v>
      </c>
      <c r="C1245" s="22" t="s">
        <v>2</v>
      </c>
      <c r="D1245" s="24">
        <f>D1246+D1247</f>
        <v>342195.43000000005</v>
      </c>
      <c r="E1245" s="24">
        <f>E1246+E1247</f>
        <v>298593.57</v>
      </c>
    </row>
    <row r="1246" spans="1:7" x14ac:dyDescent="0.25">
      <c r="A1246" s="35"/>
      <c r="B1246" s="34"/>
      <c r="C1246" s="22" t="s">
        <v>3</v>
      </c>
      <c r="D1246" s="24">
        <v>37043.9</v>
      </c>
      <c r="E1246" s="24">
        <v>37043.9</v>
      </c>
    </row>
    <row r="1247" spans="1:7" ht="30" x14ac:dyDescent="0.25">
      <c r="A1247" s="35"/>
      <c r="B1247" s="34"/>
      <c r="C1247" s="25" t="s">
        <v>128</v>
      </c>
      <c r="D1247" s="24">
        <v>305151.53000000003</v>
      </c>
      <c r="E1247" s="24">
        <v>261549.67</v>
      </c>
    </row>
    <row r="1248" spans="1:7" x14ac:dyDescent="0.25">
      <c r="A1248" s="35"/>
      <c r="B1248" s="34"/>
      <c r="C1248" s="22" t="s">
        <v>5</v>
      </c>
      <c r="D1248" s="24"/>
      <c r="E1248" s="24"/>
    </row>
    <row r="1249" spans="1:5" ht="45" x14ac:dyDescent="0.25">
      <c r="A1249" s="35"/>
      <c r="B1249" s="34"/>
      <c r="C1249" s="22" t="s">
        <v>6</v>
      </c>
      <c r="D1249" s="24"/>
      <c r="E1249" s="24"/>
    </row>
    <row r="1250" spans="1:5" x14ac:dyDescent="0.25">
      <c r="A1250" s="35"/>
      <c r="B1250" s="34"/>
      <c r="C1250" s="22" t="s">
        <v>7</v>
      </c>
      <c r="D1250" s="24"/>
      <c r="E1250" s="24"/>
    </row>
    <row r="1251" spans="1:5" x14ac:dyDescent="0.25">
      <c r="A1251" s="35" t="s">
        <v>322</v>
      </c>
      <c r="B1251" s="34" t="s">
        <v>219</v>
      </c>
      <c r="C1251" s="22" t="s">
        <v>2</v>
      </c>
      <c r="D1251" s="24">
        <v>6628.7</v>
      </c>
      <c r="E1251" s="24">
        <v>6628.7</v>
      </c>
    </row>
    <row r="1252" spans="1:5" x14ac:dyDescent="0.25">
      <c r="A1252" s="35"/>
      <c r="B1252" s="34"/>
      <c r="C1252" s="22" t="s">
        <v>3</v>
      </c>
      <c r="D1252" s="24"/>
      <c r="E1252" s="24"/>
    </row>
    <row r="1253" spans="1:5" ht="30" x14ac:dyDescent="0.25">
      <c r="A1253" s="35"/>
      <c r="B1253" s="34"/>
      <c r="C1253" s="25" t="s">
        <v>128</v>
      </c>
      <c r="D1253" s="24">
        <v>6628.7</v>
      </c>
      <c r="E1253" s="24">
        <v>6628.7</v>
      </c>
    </row>
    <row r="1254" spans="1:5" x14ac:dyDescent="0.25">
      <c r="A1254" s="35"/>
      <c r="B1254" s="34"/>
      <c r="C1254" s="22" t="s">
        <v>5</v>
      </c>
      <c r="D1254" s="24"/>
      <c r="E1254" s="24"/>
    </row>
    <row r="1255" spans="1:5" ht="45" x14ac:dyDescent="0.25">
      <c r="A1255" s="35"/>
      <c r="B1255" s="34"/>
      <c r="C1255" s="22" t="s">
        <v>6</v>
      </c>
      <c r="D1255" s="24"/>
      <c r="E1255" s="24"/>
    </row>
    <row r="1256" spans="1:5" x14ac:dyDescent="0.25">
      <c r="A1256" s="35"/>
      <c r="B1256" s="34"/>
      <c r="C1256" s="22" t="s">
        <v>7</v>
      </c>
      <c r="D1256" s="24"/>
      <c r="E1256" s="24"/>
    </row>
    <row r="1257" spans="1:5" x14ac:dyDescent="0.25">
      <c r="A1257" s="35" t="s">
        <v>57</v>
      </c>
      <c r="B1257" s="34" t="s">
        <v>220</v>
      </c>
      <c r="C1257" s="22" t="s">
        <v>2</v>
      </c>
      <c r="D1257" s="24">
        <v>640.20000000000005</v>
      </c>
      <c r="E1257" s="24">
        <v>640</v>
      </c>
    </row>
    <row r="1258" spans="1:5" x14ac:dyDescent="0.25">
      <c r="A1258" s="35"/>
      <c r="B1258" s="34"/>
      <c r="C1258" s="22" t="s">
        <v>3</v>
      </c>
      <c r="D1258" s="24">
        <v>633.79999999999995</v>
      </c>
      <c r="E1258" s="24">
        <v>633.6</v>
      </c>
    </row>
    <row r="1259" spans="1:5" ht="30" x14ac:dyDescent="0.25">
      <c r="A1259" s="35"/>
      <c r="B1259" s="34"/>
      <c r="C1259" s="25" t="s">
        <v>128</v>
      </c>
      <c r="D1259" s="24">
        <v>6.4</v>
      </c>
      <c r="E1259" s="24">
        <v>6.4</v>
      </c>
    </row>
    <row r="1260" spans="1:5" x14ac:dyDescent="0.25">
      <c r="A1260" s="35"/>
      <c r="B1260" s="34"/>
      <c r="C1260" s="25" t="s">
        <v>5</v>
      </c>
      <c r="D1260" s="24"/>
      <c r="E1260" s="24"/>
    </row>
    <row r="1261" spans="1:5" ht="45" x14ac:dyDescent="0.25">
      <c r="A1261" s="35"/>
      <c r="B1261" s="34"/>
      <c r="C1261" s="22" t="s">
        <v>6</v>
      </c>
      <c r="D1261" s="24"/>
      <c r="E1261" s="24"/>
    </row>
    <row r="1262" spans="1:5" x14ac:dyDescent="0.25">
      <c r="A1262" s="35"/>
      <c r="B1262" s="34"/>
      <c r="C1262" s="22" t="s">
        <v>7</v>
      </c>
      <c r="D1262" s="24"/>
      <c r="E1262" s="24"/>
    </row>
    <row r="1263" spans="1:5" x14ac:dyDescent="0.25">
      <c r="A1263" s="36" t="s">
        <v>70</v>
      </c>
      <c r="B1263" s="34" t="s">
        <v>221</v>
      </c>
      <c r="C1263" s="22" t="s">
        <v>2</v>
      </c>
      <c r="D1263" s="24">
        <f>D1265+D1266</f>
        <v>2061728.11</v>
      </c>
      <c r="E1263" s="24">
        <f>E1265+E1266</f>
        <v>2053238.8499999999</v>
      </c>
    </row>
    <row r="1264" spans="1:5" x14ac:dyDescent="0.25">
      <c r="A1264" s="35"/>
      <c r="B1264" s="34"/>
      <c r="C1264" s="22" t="s">
        <v>3</v>
      </c>
      <c r="D1264" s="24"/>
      <c r="E1264" s="24"/>
    </row>
    <row r="1265" spans="1:5" ht="30" x14ac:dyDescent="0.25">
      <c r="A1265" s="35"/>
      <c r="B1265" s="34"/>
      <c r="C1265" s="25" t="s">
        <v>128</v>
      </c>
      <c r="D1265" s="24">
        <v>1906169.31</v>
      </c>
      <c r="E1265" s="24">
        <v>1900765.15</v>
      </c>
    </row>
    <row r="1266" spans="1:5" x14ac:dyDescent="0.25">
      <c r="A1266" s="35"/>
      <c r="B1266" s="34"/>
      <c r="C1266" s="25" t="s">
        <v>5</v>
      </c>
      <c r="D1266" s="29">
        <v>155558.79999999999</v>
      </c>
      <c r="E1266" s="24">
        <v>152473.70000000001</v>
      </c>
    </row>
    <row r="1267" spans="1:5" ht="45" x14ac:dyDescent="0.25">
      <c r="A1267" s="35"/>
      <c r="B1267" s="34"/>
      <c r="C1267" s="22" t="s">
        <v>6</v>
      </c>
      <c r="D1267" s="24"/>
      <c r="E1267" s="24"/>
    </row>
    <row r="1268" spans="1:5" x14ac:dyDescent="0.25">
      <c r="A1268" s="35"/>
      <c r="B1268" s="34"/>
      <c r="C1268" s="22" t="s">
        <v>7</v>
      </c>
      <c r="D1268" s="24"/>
      <c r="E1268" s="24"/>
    </row>
    <row r="1269" spans="1:5" x14ac:dyDescent="0.25">
      <c r="A1269" s="36" t="s">
        <v>70</v>
      </c>
      <c r="B1269" s="34" t="s">
        <v>222</v>
      </c>
      <c r="C1269" s="22" t="s">
        <v>2</v>
      </c>
      <c r="D1269" s="24">
        <v>1351735.8</v>
      </c>
      <c r="E1269" s="24">
        <v>1347652.72</v>
      </c>
    </row>
    <row r="1270" spans="1:5" x14ac:dyDescent="0.25">
      <c r="A1270" s="35"/>
      <c r="B1270" s="34"/>
      <c r="C1270" s="22" t="s">
        <v>3</v>
      </c>
      <c r="D1270" s="24"/>
      <c r="E1270" s="24"/>
    </row>
    <row r="1271" spans="1:5" ht="30" x14ac:dyDescent="0.25">
      <c r="A1271" s="35"/>
      <c r="B1271" s="34"/>
      <c r="C1271" s="25" t="s">
        <v>128</v>
      </c>
      <c r="D1271" s="24">
        <v>1351735.8</v>
      </c>
      <c r="E1271" s="24">
        <v>1347652.72</v>
      </c>
    </row>
    <row r="1272" spans="1:5" x14ac:dyDescent="0.25">
      <c r="A1272" s="35"/>
      <c r="B1272" s="34"/>
      <c r="C1272" s="25" t="s">
        <v>5</v>
      </c>
      <c r="D1272" s="24"/>
      <c r="E1272" s="24"/>
    </row>
    <row r="1273" spans="1:5" ht="45" x14ac:dyDescent="0.25">
      <c r="A1273" s="35"/>
      <c r="B1273" s="34"/>
      <c r="C1273" s="22" t="s">
        <v>6</v>
      </c>
      <c r="D1273" s="24"/>
      <c r="E1273" s="24"/>
    </row>
    <row r="1274" spans="1:5" x14ac:dyDescent="0.25">
      <c r="A1274" s="35"/>
      <c r="B1274" s="34"/>
      <c r="C1274" s="22" t="s">
        <v>7</v>
      </c>
      <c r="D1274" s="24"/>
      <c r="E1274" s="24"/>
    </row>
    <row r="1275" spans="1:5" x14ac:dyDescent="0.25">
      <c r="A1275" s="36" t="s">
        <v>70</v>
      </c>
      <c r="B1275" s="34" t="s">
        <v>223</v>
      </c>
      <c r="C1275" s="22" t="s">
        <v>2</v>
      </c>
      <c r="D1275" s="24">
        <v>3045.99</v>
      </c>
      <c r="E1275" s="24">
        <v>3045.99</v>
      </c>
    </row>
    <row r="1276" spans="1:5" x14ac:dyDescent="0.25">
      <c r="A1276" s="35"/>
      <c r="B1276" s="34"/>
      <c r="C1276" s="22" t="s">
        <v>3</v>
      </c>
      <c r="D1276" s="24"/>
      <c r="E1276" s="24"/>
    </row>
    <row r="1277" spans="1:5" ht="30" x14ac:dyDescent="0.25">
      <c r="A1277" s="35"/>
      <c r="B1277" s="34"/>
      <c r="C1277" s="25" t="s">
        <v>128</v>
      </c>
      <c r="D1277" s="24">
        <v>3045.99</v>
      </c>
      <c r="E1277" s="24">
        <v>3045.99</v>
      </c>
    </row>
    <row r="1278" spans="1:5" x14ac:dyDescent="0.25">
      <c r="A1278" s="35"/>
      <c r="B1278" s="34"/>
      <c r="C1278" s="25" t="s">
        <v>5</v>
      </c>
      <c r="D1278" s="24"/>
      <c r="E1278" s="24"/>
    </row>
    <row r="1279" spans="1:5" ht="45" x14ac:dyDescent="0.25">
      <c r="A1279" s="35"/>
      <c r="B1279" s="34"/>
      <c r="C1279" s="22" t="s">
        <v>6</v>
      </c>
      <c r="D1279" s="24"/>
      <c r="E1279" s="24"/>
    </row>
    <row r="1280" spans="1:5" x14ac:dyDescent="0.25">
      <c r="A1280" s="35"/>
      <c r="B1280" s="34"/>
      <c r="C1280" s="22" t="s">
        <v>7</v>
      </c>
      <c r="D1280" s="24"/>
      <c r="E1280" s="24"/>
    </row>
    <row r="1281" spans="1:5" x14ac:dyDescent="0.25">
      <c r="A1281" s="36" t="s">
        <v>60</v>
      </c>
      <c r="B1281" s="37" t="s">
        <v>224</v>
      </c>
      <c r="C1281" s="22" t="s">
        <v>2</v>
      </c>
      <c r="D1281" s="24">
        <f>D1283+D1284</f>
        <v>949156.97</v>
      </c>
      <c r="E1281" s="24">
        <f>E1283+E1284</f>
        <v>919217.51</v>
      </c>
    </row>
    <row r="1282" spans="1:5" x14ac:dyDescent="0.25">
      <c r="A1282" s="35"/>
      <c r="B1282" s="34"/>
      <c r="C1282" s="22" t="s">
        <v>3</v>
      </c>
      <c r="D1282" s="24"/>
      <c r="E1282" s="24"/>
    </row>
    <row r="1283" spans="1:5" ht="30" x14ac:dyDescent="0.25">
      <c r="A1283" s="35"/>
      <c r="B1283" s="34"/>
      <c r="C1283" s="25" t="s">
        <v>128</v>
      </c>
      <c r="D1283" s="24">
        <v>944575.77</v>
      </c>
      <c r="E1283" s="24">
        <v>914951.81</v>
      </c>
    </row>
    <row r="1284" spans="1:5" x14ac:dyDescent="0.25">
      <c r="A1284" s="35"/>
      <c r="B1284" s="34"/>
      <c r="C1284" s="25" t="s">
        <v>5</v>
      </c>
      <c r="D1284" s="24">
        <v>4581.2</v>
      </c>
      <c r="E1284" s="24">
        <v>4265.7</v>
      </c>
    </row>
    <row r="1285" spans="1:5" ht="45" x14ac:dyDescent="0.25">
      <c r="A1285" s="35"/>
      <c r="B1285" s="34"/>
      <c r="C1285" s="22" t="s">
        <v>6</v>
      </c>
      <c r="D1285" s="24"/>
      <c r="E1285" s="24"/>
    </row>
    <row r="1286" spans="1:5" x14ac:dyDescent="0.25">
      <c r="A1286" s="35"/>
      <c r="B1286" s="34"/>
      <c r="C1286" s="22" t="s">
        <v>7</v>
      </c>
      <c r="D1286" s="24"/>
      <c r="E1286" s="24"/>
    </row>
    <row r="1287" spans="1:5" x14ac:dyDescent="0.25">
      <c r="A1287" s="36" t="s">
        <v>60</v>
      </c>
      <c r="B1287" s="37" t="s">
        <v>225</v>
      </c>
      <c r="C1287" s="22" t="s">
        <v>2</v>
      </c>
      <c r="D1287" s="24">
        <v>110451.27</v>
      </c>
      <c r="E1287" s="24">
        <v>109861.8</v>
      </c>
    </row>
    <row r="1288" spans="1:5" x14ac:dyDescent="0.25">
      <c r="A1288" s="35"/>
      <c r="B1288" s="34"/>
      <c r="C1288" s="22" t="s">
        <v>3</v>
      </c>
      <c r="D1288" s="24"/>
      <c r="E1288" s="24"/>
    </row>
    <row r="1289" spans="1:5" ht="30" x14ac:dyDescent="0.25">
      <c r="A1289" s="35"/>
      <c r="B1289" s="34"/>
      <c r="C1289" s="25" t="s">
        <v>128</v>
      </c>
      <c r="D1289" s="24">
        <v>110451.27</v>
      </c>
      <c r="E1289" s="24">
        <v>109861.8</v>
      </c>
    </row>
    <row r="1290" spans="1:5" x14ac:dyDescent="0.25">
      <c r="A1290" s="35"/>
      <c r="B1290" s="34"/>
      <c r="C1290" s="25" t="s">
        <v>5</v>
      </c>
      <c r="D1290" s="24"/>
      <c r="E1290" s="24"/>
    </row>
    <row r="1291" spans="1:5" ht="45" x14ac:dyDescent="0.25">
      <c r="A1291" s="35"/>
      <c r="B1291" s="34"/>
      <c r="C1291" s="22" t="s">
        <v>6</v>
      </c>
      <c r="D1291" s="24"/>
      <c r="E1291" s="24"/>
    </row>
    <row r="1292" spans="1:5" x14ac:dyDescent="0.25">
      <c r="A1292" s="35"/>
      <c r="B1292" s="34"/>
      <c r="C1292" s="22" t="s">
        <v>7</v>
      </c>
      <c r="D1292" s="24"/>
      <c r="E1292" s="24"/>
    </row>
    <row r="1293" spans="1:5" x14ac:dyDescent="0.25">
      <c r="A1293" s="36" t="s">
        <v>60</v>
      </c>
      <c r="B1293" s="37" t="s">
        <v>226</v>
      </c>
      <c r="C1293" s="22" t="s">
        <v>2</v>
      </c>
      <c r="D1293" s="24">
        <v>87419.91</v>
      </c>
      <c r="E1293" s="24">
        <v>77729.789999999994</v>
      </c>
    </row>
    <row r="1294" spans="1:5" x14ac:dyDescent="0.25">
      <c r="A1294" s="35"/>
      <c r="B1294" s="34"/>
      <c r="C1294" s="22" t="s">
        <v>3</v>
      </c>
      <c r="D1294" s="24"/>
      <c r="E1294" s="24"/>
    </row>
    <row r="1295" spans="1:5" ht="30" x14ac:dyDescent="0.25">
      <c r="A1295" s="35"/>
      <c r="B1295" s="34"/>
      <c r="C1295" s="25" t="s">
        <v>128</v>
      </c>
      <c r="D1295" s="24">
        <v>87419.91</v>
      </c>
      <c r="E1295" s="24">
        <v>77729.789999999994</v>
      </c>
    </row>
    <row r="1296" spans="1:5" x14ac:dyDescent="0.25">
      <c r="A1296" s="35"/>
      <c r="B1296" s="34"/>
      <c r="C1296" s="25" t="s">
        <v>5</v>
      </c>
      <c r="D1296" s="24"/>
      <c r="E1296" s="24"/>
    </row>
    <row r="1297" spans="1:5" ht="45" x14ac:dyDescent="0.25">
      <c r="A1297" s="35"/>
      <c r="B1297" s="34"/>
      <c r="C1297" s="22" t="s">
        <v>6</v>
      </c>
      <c r="D1297" s="24"/>
      <c r="E1297" s="24"/>
    </row>
    <row r="1298" spans="1:5" x14ac:dyDescent="0.25">
      <c r="A1298" s="35"/>
      <c r="B1298" s="34"/>
      <c r="C1298" s="22" t="s">
        <v>7</v>
      </c>
      <c r="D1298" s="24"/>
      <c r="E1298" s="24"/>
    </row>
    <row r="1299" spans="1:5" x14ac:dyDescent="0.25">
      <c r="A1299" s="36" t="s">
        <v>60</v>
      </c>
      <c r="B1299" s="37" t="s">
        <v>227</v>
      </c>
      <c r="C1299" s="22" t="s">
        <v>2</v>
      </c>
      <c r="D1299" s="24">
        <f>D1301+D1302</f>
        <v>29716.83</v>
      </c>
      <c r="E1299" s="24">
        <f>E1301+E1302</f>
        <v>29669.4</v>
      </c>
    </row>
    <row r="1300" spans="1:5" x14ac:dyDescent="0.25">
      <c r="A1300" s="35"/>
      <c r="B1300" s="34"/>
      <c r="C1300" s="22" t="s">
        <v>3</v>
      </c>
      <c r="D1300" s="24"/>
      <c r="E1300" s="24"/>
    </row>
    <row r="1301" spans="1:5" ht="30" x14ac:dyDescent="0.25">
      <c r="A1301" s="35"/>
      <c r="B1301" s="34"/>
      <c r="C1301" s="25" t="s">
        <v>128</v>
      </c>
      <c r="D1301" s="24">
        <v>25296.23</v>
      </c>
      <c r="E1301" s="24">
        <v>25248.799999999999</v>
      </c>
    </row>
    <row r="1302" spans="1:5" x14ac:dyDescent="0.25">
      <c r="A1302" s="35"/>
      <c r="B1302" s="34"/>
      <c r="C1302" s="25" t="s">
        <v>5</v>
      </c>
      <c r="D1302" s="24">
        <v>4420.6000000000004</v>
      </c>
      <c r="E1302" s="24">
        <v>4420.6000000000004</v>
      </c>
    </row>
    <row r="1303" spans="1:5" ht="45" x14ac:dyDescent="0.25">
      <c r="A1303" s="35"/>
      <c r="B1303" s="34"/>
      <c r="C1303" s="22" t="s">
        <v>6</v>
      </c>
      <c r="D1303" s="24"/>
      <c r="E1303" s="24"/>
    </row>
    <row r="1304" spans="1:5" x14ac:dyDescent="0.25">
      <c r="A1304" s="35"/>
      <c r="B1304" s="34"/>
      <c r="C1304" s="22" t="s">
        <v>7</v>
      </c>
      <c r="D1304" s="24"/>
      <c r="E1304" s="24"/>
    </row>
    <row r="1305" spans="1:5" x14ac:dyDescent="0.25">
      <c r="A1305" s="36" t="s">
        <v>60</v>
      </c>
      <c r="B1305" s="37" t="s">
        <v>228</v>
      </c>
      <c r="C1305" s="22" t="s">
        <v>2</v>
      </c>
      <c r="D1305" s="24">
        <v>152223.6</v>
      </c>
      <c r="E1305" s="24">
        <v>150856.26</v>
      </c>
    </row>
    <row r="1306" spans="1:5" x14ac:dyDescent="0.25">
      <c r="A1306" s="35"/>
      <c r="B1306" s="34"/>
      <c r="C1306" s="22" t="s">
        <v>3</v>
      </c>
      <c r="D1306" s="24"/>
      <c r="E1306" s="24"/>
    </row>
    <row r="1307" spans="1:5" ht="30" x14ac:dyDescent="0.25">
      <c r="A1307" s="35"/>
      <c r="B1307" s="34"/>
      <c r="C1307" s="25" t="s">
        <v>128</v>
      </c>
      <c r="D1307" s="24">
        <v>152223.6</v>
      </c>
      <c r="E1307" s="24">
        <v>150856.26</v>
      </c>
    </row>
    <row r="1308" spans="1:5" x14ac:dyDescent="0.25">
      <c r="A1308" s="35"/>
      <c r="B1308" s="34"/>
      <c r="C1308" s="25" t="s">
        <v>5</v>
      </c>
      <c r="D1308" s="24"/>
      <c r="E1308" s="24"/>
    </row>
    <row r="1309" spans="1:5" ht="45" x14ac:dyDescent="0.25">
      <c r="A1309" s="35"/>
      <c r="B1309" s="34"/>
      <c r="C1309" s="22" t="s">
        <v>6</v>
      </c>
      <c r="D1309" s="24"/>
      <c r="E1309" s="24"/>
    </row>
    <row r="1310" spans="1:5" x14ac:dyDescent="0.25">
      <c r="A1310" s="35"/>
      <c r="B1310" s="34"/>
      <c r="C1310" s="22" t="s">
        <v>7</v>
      </c>
      <c r="D1310" s="24"/>
      <c r="E1310" s="24"/>
    </row>
    <row r="1311" spans="1:5" x14ac:dyDescent="0.25">
      <c r="A1311" s="36" t="s">
        <v>60</v>
      </c>
      <c r="B1311" s="37" t="s">
        <v>229</v>
      </c>
      <c r="C1311" s="22" t="s">
        <v>2</v>
      </c>
      <c r="D1311" s="24">
        <v>47690.75</v>
      </c>
      <c r="E1311" s="24">
        <v>47662.66</v>
      </c>
    </row>
    <row r="1312" spans="1:5" x14ac:dyDescent="0.25">
      <c r="A1312" s="35"/>
      <c r="B1312" s="34"/>
      <c r="C1312" s="22" t="s">
        <v>3</v>
      </c>
      <c r="D1312" s="24"/>
      <c r="E1312" s="24"/>
    </row>
    <row r="1313" spans="1:7" ht="30" x14ac:dyDescent="0.25">
      <c r="A1313" s="35"/>
      <c r="B1313" s="34"/>
      <c r="C1313" s="25" t="s">
        <v>128</v>
      </c>
      <c r="D1313" s="24">
        <v>47690.75</v>
      </c>
      <c r="E1313" s="24">
        <v>47662.66</v>
      </c>
    </row>
    <row r="1314" spans="1:7" x14ac:dyDescent="0.25">
      <c r="A1314" s="35"/>
      <c r="B1314" s="34"/>
      <c r="C1314" s="22" t="s">
        <v>5</v>
      </c>
      <c r="D1314" s="24"/>
      <c r="E1314" s="24"/>
    </row>
    <row r="1315" spans="1:7" ht="45" x14ac:dyDescent="0.25">
      <c r="A1315" s="35"/>
      <c r="B1315" s="34"/>
      <c r="C1315" s="22" t="s">
        <v>6</v>
      </c>
      <c r="D1315" s="24"/>
      <c r="E1315" s="24"/>
    </row>
    <row r="1316" spans="1:7" x14ac:dyDescent="0.25">
      <c r="A1316" s="35"/>
      <c r="B1316" s="34"/>
      <c r="C1316" s="22" t="s">
        <v>7</v>
      </c>
      <c r="D1316" s="24"/>
      <c r="E1316" s="24"/>
    </row>
    <row r="1317" spans="1:7" x14ac:dyDescent="0.25">
      <c r="A1317" s="46" t="s">
        <v>48</v>
      </c>
      <c r="B1317" s="47" t="s">
        <v>25</v>
      </c>
      <c r="C1317" s="20" t="s">
        <v>2</v>
      </c>
      <c r="D1317" s="21">
        <f>D1318+D1319+D1320+D1321+D1322</f>
        <v>814114.16</v>
      </c>
      <c r="E1317" s="21">
        <f>E1318+E1319+E1320+E1321+E1322</f>
        <v>718037.47</v>
      </c>
    </row>
    <row r="1318" spans="1:7" x14ac:dyDescent="0.25">
      <c r="A1318" s="46"/>
      <c r="B1318" s="47"/>
      <c r="C1318" s="20" t="s">
        <v>3</v>
      </c>
      <c r="D1318" s="21">
        <v>156880.62</v>
      </c>
      <c r="E1318" s="21">
        <v>156616.13</v>
      </c>
    </row>
    <row r="1319" spans="1:7" ht="28.5" x14ac:dyDescent="0.25">
      <c r="A1319" s="46"/>
      <c r="B1319" s="47"/>
      <c r="C1319" s="20" t="s">
        <v>128</v>
      </c>
      <c r="D1319" s="21">
        <v>642715.54</v>
      </c>
      <c r="E1319" s="21">
        <v>561421.34</v>
      </c>
      <c r="F1319" s="2"/>
      <c r="G1319" s="2"/>
    </row>
    <row r="1320" spans="1:7" x14ac:dyDescent="0.25">
      <c r="A1320" s="46"/>
      <c r="B1320" s="47"/>
      <c r="C1320" s="20" t="s">
        <v>5</v>
      </c>
      <c r="D1320" s="28">
        <v>2518</v>
      </c>
      <c r="E1320" s="21">
        <v>0</v>
      </c>
    </row>
    <row r="1321" spans="1:7" ht="57" x14ac:dyDescent="0.25">
      <c r="A1321" s="46"/>
      <c r="B1321" s="47"/>
      <c r="C1321" s="20" t="s">
        <v>6</v>
      </c>
      <c r="D1321" s="21"/>
      <c r="E1321" s="21"/>
    </row>
    <row r="1322" spans="1:7" x14ac:dyDescent="0.25">
      <c r="A1322" s="46"/>
      <c r="B1322" s="47"/>
      <c r="C1322" s="20" t="s">
        <v>7</v>
      </c>
      <c r="D1322" s="21">
        <v>12000</v>
      </c>
      <c r="E1322" s="21">
        <v>0</v>
      </c>
    </row>
    <row r="1323" spans="1:7" x14ac:dyDescent="0.25">
      <c r="A1323" s="36" t="s">
        <v>322</v>
      </c>
      <c r="B1323" s="37" t="s">
        <v>230</v>
      </c>
      <c r="C1323" s="22" t="s">
        <v>2</v>
      </c>
      <c r="D1323" s="24">
        <v>14553.3</v>
      </c>
      <c r="E1323" s="24">
        <v>14553.3</v>
      </c>
    </row>
    <row r="1324" spans="1:7" x14ac:dyDescent="0.25">
      <c r="A1324" s="35"/>
      <c r="B1324" s="34"/>
      <c r="C1324" s="22" t="s">
        <v>3</v>
      </c>
      <c r="D1324" s="24">
        <v>14553.3</v>
      </c>
      <c r="E1324" s="24">
        <v>14553.3</v>
      </c>
    </row>
    <row r="1325" spans="1:7" ht="30" x14ac:dyDescent="0.25">
      <c r="A1325" s="35"/>
      <c r="B1325" s="34"/>
      <c r="C1325" s="25" t="s">
        <v>128</v>
      </c>
      <c r="D1325" s="24"/>
      <c r="E1325" s="24"/>
    </row>
    <row r="1326" spans="1:7" x14ac:dyDescent="0.25">
      <c r="A1326" s="35"/>
      <c r="B1326" s="34"/>
      <c r="C1326" s="22" t="s">
        <v>5</v>
      </c>
      <c r="D1326" s="24"/>
      <c r="E1326" s="24"/>
    </row>
    <row r="1327" spans="1:7" ht="45" x14ac:dyDescent="0.25">
      <c r="A1327" s="35"/>
      <c r="B1327" s="34"/>
      <c r="C1327" s="22" t="s">
        <v>6</v>
      </c>
      <c r="D1327" s="24"/>
      <c r="E1327" s="24"/>
    </row>
    <row r="1328" spans="1:7" x14ac:dyDescent="0.25">
      <c r="A1328" s="35"/>
      <c r="B1328" s="34"/>
      <c r="C1328" s="22" t="s">
        <v>7</v>
      </c>
      <c r="D1328" s="24"/>
      <c r="E1328" s="24"/>
    </row>
    <row r="1329" spans="1:5" x14ac:dyDescent="0.25">
      <c r="A1329" s="36" t="s">
        <v>322</v>
      </c>
      <c r="B1329" s="37" t="s">
        <v>332</v>
      </c>
      <c r="C1329" s="22" t="s">
        <v>2</v>
      </c>
      <c r="D1329" s="24"/>
      <c r="E1329" s="24"/>
    </row>
    <row r="1330" spans="1:5" x14ac:dyDescent="0.25">
      <c r="A1330" s="35"/>
      <c r="B1330" s="34"/>
      <c r="C1330" s="22" t="s">
        <v>3</v>
      </c>
      <c r="D1330" s="24"/>
      <c r="E1330" s="24"/>
    </row>
    <row r="1331" spans="1:5" ht="30" x14ac:dyDescent="0.25">
      <c r="A1331" s="35"/>
      <c r="B1331" s="34"/>
      <c r="C1331" s="25" t="s">
        <v>128</v>
      </c>
      <c r="D1331" s="24"/>
      <c r="E1331" s="24"/>
    </row>
    <row r="1332" spans="1:5" x14ac:dyDescent="0.25">
      <c r="A1332" s="35"/>
      <c r="B1332" s="34"/>
      <c r="C1332" s="25" t="s">
        <v>5</v>
      </c>
      <c r="D1332" s="24"/>
      <c r="E1332" s="24"/>
    </row>
    <row r="1333" spans="1:5" ht="45" x14ac:dyDescent="0.25">
      <c r="A1333" s="35"/>
      <c r="B1333" s="34"/>
      <c r="C1333" s="22" t="s">
        <v>6</v>
      </c>
      <c r="D1333" s="24"/>
      <c r="E1333" s="24"/>
    </row>
    <row r="1334" spans="1:5" x14ac:dyDescent="0.25">
      <c r="A1334" s="35"/>
      <c r="B1334" s="34"/>
      <c r="C1334" s="22" t="s">
        <v>7</v>
      </c>
      <c r="D1334" s="24"/>
      <c r="E1334" s="24"/>
    </row>
    <row r="1335" spans="1:5" x14ac:dyDescent="0.25">
      <c r="A1335" s="36" t="s">
        <v>322</v>
      </c>
      <c r="B1335" s="37" t="s">
        <v>331</v>
      </c>
      <c r="C1335" s="22" t="s">
        <v>2</v>
      </c>
      <c r="D1335" s="24"/>
      <c r="E1335" s="24"/>
    </row>
    <row r="1336" spans="1:5" x14ac:dyDescent="0.25">
      <c r="A1336" s="35"/>
      <c r="B1336" s="34"/>
      <c r="C1336" s="22" t="s">
        <v>3</v>
      </c>
      <c r="D1336" s="24"/>
      <c r="E1336" s="24"/>
    </row>
    <row r="1337" spans="1:5" ht="30" x14ac:dyDescent="0.25">
      <c r="A1337" s="35"/>
      <c r="B1337" s="34"/>
      <c r="C1337" s="25" t="s">
        <v>128</v>
      </c>
      <c r="D1337" s="24"/>
      <c r="E1337" s="24"/>
    </row>
    <row r="1338" spans="1:5" x14ac:dyDescent="0.25">
      <c r="A1338" s="35"/>
      <c r="B1338" s="34"/>
      <c r="C1338" s="25" t="s">
        <v>5</v>
      </c>
      <c r="D1338" s="24"/>
      <c r="E1338" s="24"/>
    </row>
    <row r="1339" spans="1:5" ht="45" x14ac:dyDescent="0.25">
      <c r="A1339" s="35"/>
      <c r="B1339" s="34"/>
      <c r="C1339" s="22" t="s">
        <v>6</v>
      </c>
      <c r="D1339" s="24"/>
      <c r="E1339" s="24"/>
    </row>
    <row r="1340" spans="1:5" x14ac:dyDescent="0.25">
      <c r="A1340" s="35"/>
      <c r="B1340" s="34"/>
      <c r="C1340" s="22" t="s">
        <v>7</v>
      </c>
      <c r="D1340" s="24"/>
      <c r="E1340" s="24"/>
    </row>
    <row r="1341" spans="1:5" x14ac:dyDescent="0.25">
      <c r="A1341" s="36" t="s">
        <v>322</v>
      </c>
      <c r="B1341" s="37" t="s">
        <v>231</v>
      </c>
      <c r="C1341" s="22" t="s">
        <v>2</v>
      </c>
      <c r="D1341" s="24">
        <v>12749.06</v>
      </c>
      <c r="E1341" s="24">
        <v>12749.01</v>
      </c>
    </row>
    <row r="1342" spans="1:5" x14ac:dyDescent="0.25">
      <c r="A1342" s="35"/>
      <c r="B1342" s="34"/>
      <c r="C1342" s="22" t="s">
        <v>3</v>
      </c>
      <c r="D1342" s="24">
        <v>12749.06</v>
      </c>
      <c r="E1342" s="24">
        <v>12749.01</v>
      </c>
    </row>
    <row r="1343" spans="1:5" ht="30" x14ac:dyDescent="0.25">
      <c r="A1343" s="35"/>
      <c r="B1343" s="34"/>
      <c r="C1343" s="25" t="s">
        <v>128</v>
      </c>
      <c r="D1343" s="24"/>
      <c r="E1343" s="24"/>
    </row>
    <row r="1344" spans="1:5" x14ac:dyDescent="0.25">
      <c r="A1344" s="35"/>
      <c r="B1344" s="34"/>
      <c r="C1344" s="25" t="s">
        <v>5</v>
      </c>
      <c r="D1344" s="24"/>
      <c r="E1344" s="24"/>
    </row>
    <row r="1345" spans="1:5" ht="45" x14ac:dyDescent="0.25">
      <c r="A1345" s="35"/>
      <c r="B1345" s="34"/>
      <c r="C1345" s="22" t="s">
        <v>6</v>
      </c>
      <c r="D1345" s="24"/>
      <c r="E1345" s="24"/>
    </row>
    <row r="1346" spans="1:5" x14ac:dyDescent="0.25">
      <c r="A1346" s="35"/>
      <c r="B1346" s="34"/>
      <c r="C1346" s="22" t="s">
        <v>7</v>
      </c>
      <c r="D1346" s="24"/>
      <c r="E1346" s="24"/>
    </row>
    <row r="1347" spans="1:5" x14ac:dyDescent="0.25">
      <c r="A1347" s="36" t="s">
        <v>70</v>
      </c>
      <c r="B1347" s="37" t="s">
        <v>232</v>
      </c>
      <c r="C1347" s="22" t="s">
        <v>2</v>
      </c>
      <c r="D1347" s="24"/>
      <c r="E1347" s="24"/>
    </row>
    <row r="1348" spans="1:5" x14ac:dyDescent="0.25">
      <c r="A1348" s="35"/>
      <c r="B1348" s="34"/>
      <c r="C1348" s="22" t="s">
        <v>3</v>
      </c>
      <c r="D1348" s="24"/>
      <c r="E1348" s="24"/>
    </row>
    <row r="1349" spans="1:5" ht="30" x14ac:dyDescent="0.25">
      <c r="A1349" s="35"/>
      <c r="B1349" s="34"/>
      <c r="C1349" s="25" t="s">
        <v>128</v>
      </c>
      <c r="D1349" s="24"/>
      <c r="E1349" s="24"/>
    </row>
    <row r="1350" spans="1:5" x14ac:dyDescent="0.25">
      <c r="A1350" s="35"/>
      <c r="B1350" s="34"/>
      <c r="C1350" s="25" t="s">
        <v>5</v>
      </c>
      <c r="D1350" s="29"/>
      <c r="E1350" s="24"/>
    </row>
    <row r="1351" spans="1:5" ht="45" x14ac:dyDescent="0.25">
      <c r="A1351" s="35"/>
      <c r="B1351" s="34"/>
      <c r="C1351" s="22" t="s">
        <v>6</v>
      </c>
      <c r="D1351" s="24"/>
      <c r="E1351" s="24"/>
    </row>
    <row r="1352" spans="1:5" x14ac:dyDescent="0.25">
      <c r="A1352" s="35"/>
      <c r="B1352" s="34"/>
      <c r="C1352" s="22" t="s">
        <v>7</v>
      </c>
      <c r="D1352" s="24"/>
      <c r="E1352" s="24"/>
    </row>
    <row r="1353" spans="1:5" x14ac:dyDescent="0.25">
      <c r="A1353" s="36" t="s">
        <v>70</v>
      </c>
      <c r="B1353" s="37" t="s">
        <v>233</v>
      </c>
      <c r="C1353" s="22" t="s">
        <v>2</v>
      </c>
      <c r="D1353" s="24"/>
      <c r="E1353" s="24"/>
    </row>
    <row r="1354" spans="1:5" x14ac:dyDescent="0.25">
      <c r="A1354" s="35"/>
      <c r="B1354" s="34"/>
      <c r="C1354" s="22" t="s">
        <v>3</v>
      </c>
      <c r="D1354" s="24"/>
      <c r="E1354" s="24"/>
    </row>
    <row r="1355" spans="1:5" ht="30" x14ac:dyDescent="0.25">
      <c r="A1355" s="35"/>
      <c r="B1355" s="34"/>
      <c r="C1355" s="25" t="s">
        <v>128</v>
      </c>
      <c r="D1355" s="24"/>
      <c r="E1355" s="24"/>
    </row>
    <row r="1356" spans="1:5" x14ac:dyDescent="0.25">
      <c r="A1356" s="35"/>
      <c r="B1356" s="34"/>
      <c r="C1356" s="25" t="s">
        <v>5</v>
      </c>
      <c r="D1356" s="24"/>
      <c r="E1356" s="24"/>
    </row>
    <row r="1357" spans="1:5" ht="45" x14ac:dyDescent="0.25">
      <c r="A1357" s="35"/>
      <c r="B1357" s="34"/>
      <c r="C1357" s="22" t="s">
        <v>6</v>
      </c>
      <c r="D1357" s="24"/>
      <c r="E1357" s="24"/>
    </row>
    <row r="1358" spans="1:5" x14ac:dyDescent="0.25">
      <c r="A1358" s="35"/>
      <c r="B1358" s="34"/>
      <c r="C1358" s="22" t="s">
        <v>7</v>
      </c>
      <c r="D1358" s="24"/>
      <c r="E1358" s="24"/>
    </row>
    <row r="1359" spans="1:5" x14ac:dyDescent="0.25">
      <c r="A1359" s="35" t="s">
        <v>234</v>
      </c>
      <c r="B1359" s="37" t="s">
        <v>333</v>
      </c>
      <c r="C1359" s="22" t="s">
        <v>2</v>
      </c>
      <c r="D1359" s="24"/>
      <c r="E1359" s="24"/>
    </row>
    <row r="1360" spans="1:5" x14ac:dyDescent="0.25">
      <c r="A1360" s="35"/>
      <c r="B1360" s="34"/>
      <c r="C1360" s="22" t="s">
        <v>3</v>
      </c>
      <c r="D1360" s="24"/>
      <c r="E1360" s="24"/>
    </row>
    <row r="1361" spans="1:5" ht="30" x14ac:dyDescent="0.25">
      <c r="A1361" s="35"/>
      <c r="B1361" s="34"/>
      <c r="C1361" s="25" t="s">
        <v>128</v>
      </c>
      <c r="D1361" s="24"/>
      <c r="E1361" s="24"/>
    </row>
    <row r="1362" spans="1:5" x14ac:dyDescent="0.25">
      <c r="A1362" s="35"/>
      <c r="B1362" s="34"/>
      <c r="C1362" s="25" t="s">
        <v>5</v>
      </c>
      <c r="D1362" s="24"/>
      <c r="E1362" s="24"/>
    </row>
    <row r="1363" spans="1:5" ht="45" x14ac:dyDescent="0.25">
      <c r="A1363" s="35"/>
      <c r="B1363" s="34"/>
      <c r="C1363" s="22" t="s">
        <v>6</v>
      </c>
      <c r="D1363" s="24"/>
      <c r="E1363" s="24"/>
    </row>
    <row r="1364" spans="1:5" x14ac:dyDescent="0.25">
      <c r="A1364" s="35"/>
      <c r="B1364" s="34"/>
      <c r="C1364" s="22" t="s">
        <v>7</v>
      </c>
      <c r="D1364" s="24"/>
      <c r="E1364" s="24"/>
    </row>
    <row r="1365" spans="1:5" x14ac:dyDescent="0.25">
      <c r="A1365" s="35" t="s">
        <v>234</v>
      </c>
      <c r="B1365" s="34" t="s">
        <v>235</v>
      </c>
      <c r="C1365" s="22" t="s">
        <v>2</v>
      </c>
      <c r="D1365" s="24">
        <v>323742.13</v>
      </c>
      <c r="E1365" s="24">
        <v>262353.46000000002</v>
      </c>
    </row>
    <row r="1366" spans="1:5" x14ac:dyDescent="0.25">
      <c r="A1366" s="35"/>
      <c r="B1366" s="34"/>
      <c r="C1366" s="22" t="s">
        <v>3</v>
      </c>
      <c r="D1366" s="24"/>
      <c r="E1366" s="24"/>
    </row>
    <row r="1367" spans="1:5" ht="30" x14ac:dyDescent="0.25">
      <c r="A1367" s="35"/>
      <c r="B1367" s="34"/>
      <c r="C1367" s="25" t="s">
        <v>128</v>
      </c>
      <c r="D1367" s="24">
        <v>323742.13</v>
      </c>
      <c r="E1367" s="24">
        <v>262353.46000000002</v>
      </c>
    </row>
    <row r="1368" spans="1:5" x14ac:dyDescent="0.25">
      <c r="A1368" s="35"/>
      <c r="B1368" s="34"/>
      <c r="C1368" s="25" t="s">
        <v>5</v>
      </c>
      <c r="D1368" s="24"/>
      <c r="E1368" s="24"/>
    </row>
    <row r="1369" spans="1:5" ht="45" x14ac:dyDescent="0.25">
      <c r="A1369" s="35"/>
      <c r="B1369" s="34"/>
      <c r="C1369" s="22" t="s">
        <v>6</v>
      </c>
      <c r="D1369" s="24"/>
      <c r="E1369" s="24"/>
    </row>
    <row r="1370" spans="1:5" x14ac:dyDescent="0.25">
      <c r="A1370" s="35"/>
      <c r="B1370" s="34"/>
      <c r="C1370" s="22" t="s">
        <v>7</v>
      </c>
      <c r="D1370" s="24"/>
      <c r="E1370" s="24"/>
    </row>
    <row r="1371" spans="1:5" x14ac:dyDescent="0.25">
      <c r="A1371" s="35" t="s">
        <v>60</v>
      </c>
      <c r="B1371" s="34" t="s">
        <v>236</v>
      </c>
      <c r="C1371" s="22" t="s">
        <v>2</v>
      </c>
      <c r="D1371" s="24">
        <v>290</v>
      </c>
      <c r="E1371" s="24">
        <v>290</v>
      </c>
    </row>
    <row r="1372" spans="1:5" x14ac:dyDescent="0.25">
      <c r="A1372" s="35"/>
      <c r="B1372" s="34"/>
      <c r="C1372" s="22" t="s">
        <v>3</v>
      </c>
      <c r="D1372" s="24"/>
      <c r="E1372" s="24"/>
    </row>
    <row r="1373" spans="1:5" ht="30" x14ac:dyDescent="0.25">
      <c r="A1373" s="35"/>
      <c r="B1373" s="34"/>
      <c r="C1373" s="25" t="s">
        <v>128</v>
      </c>
      <c r="D1373" s="24">
        <v>290</v>
      </c>
      <c r="E1373" s="24">
        <v>290</v>
      </c>
    </row>
    <row r="1374" spans="1:5" x14ac:dyDescent="0.25">
      <c r="A1374" s="35"/>
      <c r="B1374" s="34"/>
      <c r="C1374" s="25" t="s">
        <v>5</v>
      </c>
      <c r="D1374" s="24"/>
      <c r="E1374" s="24"/>
    </row>
    <row r="1375" spans="1:5" ht="45" x14ac:dyDescent="0.25">
      <c r="A1375" s="35"/>
      <c r="B1375" s="34"/>
      <c r="C1375" s="22" t="s">
        <v>6</v>
      </c>
      <c r="D1375" s="24"/>
      <c r="E1375" s="24"/>
    </row>
    <row r="1376" spans="1:5" x14ac:dyDescent="0.25">
      <c r="A1376" s="35"/>
      <c r="B1376" s="34"/>
      <c r="C1376" s="22" t="s">
        <v>7</v>
      </c>
      <c r="D1376" s="24"/>
      <c r="E1376" s="24"/>
    </row>
    <row r="1377" spans="1:5" x14ac:dyDescent="0.25">
      <c r="A1377" s="35" t="s">
        <v>60</v>
      </c>
      <c r="B1377" s="34" t="s">
        <v>237</v>
      </c>
      <c r="C1377" s="22" t="s">
        <v>2</v>
      </c>
      <c r="D1377" s="24">
        <v>324</v>
      </c>
      <c r="E1377" s="24">
        <v>324</v>
      </c>
    </row>
    <row r="1378" spans="1:5" x14ac:dyDescent="0.25">
      <c r="A1378" s="35"/>
      <c r="B1378" s="34"/>
      <c r="C1378" s="22" t="s">
        <v>3</v>
      </c>
      <c r="D1378" s="24"/>
      <c r="E1378" s="24"/>
    </row>
    <row r="1379" spans="1:5" ht="30" x14ac:dyDescent="0.25">
      <c r="A1379" s="35"/>
      <c r="B1379" s="34"/>
      <c r="C1379" s="25" t="s">
        <v>128</v>
      </c>
      <c r="D1379" s="24">
        <v>324</v>
      </c>
      <c r="E1379" s="24">
        <v>324</v>
      </c>
    </row>
    <row r="1380" spans="1:5" x14ac:dyDescent="0.25">
      <c r="A1380" s="35"/>
      <c r="B1380" s="34"/>
      <c r="C1380" s="25" t="s">
        <v>5</v>
      </c>
      <c r="D1380" s="24"/>
      <c r="E1380" s="24"/>
    </row>
    <row r="1381" spans="1:5" ht="45" x14ac:dyDescent="0.25">
      <c r="A1381" s="35"/>
      <c r="B1381" s="34"/>
      <c r="C1381" s="22" t="s">
        <v>6</v>
      </c>
      <c r="D1381" s="24"/>
      <c r="E1381" s="24"/>
    </row>
    <row r="1382" spans="1:5" x14ac:dyDescent="0.25">
      <c r="A1382" s="35"/>
      <c r="B1382" s="34"/>
      <c r="C1382" s="22" t="s">
        <v>7</v>
      </c>
      <c r="D1382" s="24"/>
      <c r="E1382" s="24"/>
    </row>
    <row r="1383" spans="1:5" x14ac:dyDescent="0.25">
      <c r="A1383" s="35" t="s">
        <v>60</v>
      </c>
      <c r="B1383" s="34" t="s">
        <v>238</v>
      </c>
      <c r="C1383" s="22" t="s">
        <v>2</v>
      </c>
      <c r="D1383" s="24">
        <f>D1385+D1388</f>
        <v>24939.52</v>
      </c>
      <c r="E1383" s="24">
        <f>E1385+E1388</f>
        <v>17939.52</v>
      </c>
    </row>
    <row r="1384" spans="1:5" x14ac:dyDescent="0.25">
      <c r="A1384" s="35"/>
      <c r="B1384" s="34"/>
      <c r="C1384" s="22" t="s">
        <v>3</v>
      </c>
      <c r="D1384" s="24"/>
      <c r="E1384" s="24"/>
    </row>
    <row r="1385" spans="1:5" ht="30" x14ac:dyDescent="0.25">
      <c r="A1385" s="35"/>
      <c r="B1385" s="34"/>
      <c r="C1385" s="25" t="s">
        <v>128</v>
      </c>
      <c r="D1385" s="24">
        <v>17939.52</v>
      </c>
      <c r="E1385" s="24">
        <v>17939.52</v>
      </c>
    </row>
    <row r="1386" spans="1:5" x14ac:dyDescent="0.25">
      <c r="A1386" s="35"/>
      <c r="B1386" s="34"/>
      <c r="C1386" s="25" t="s">
        <v>5</v>
      </c>
      <c r="D1386" s="24"/>
      <c r="E1386" s="24"/>
    </row>
    <row r="1387" spans="1:5" ht="45" x14ac:dyDescent="0.25">
      <c r="A1387" s="35"/>
      <c r="B1387" s="34"/>
      <c r="C1387" s="22" t="s">
        <v>6</v>
      </c>
      <c r="D1387" s="24"/>
      <c r="E1387" s="24"/>
    </row>
    <row r="1388" spans="1:5" x14ac:dyDescent="0.25">
      <c r="A1388" s="35"/>
      <c r="B1388" s="34"/>
      <c r="C1388" s="22" t="s">
        <v>7</v>
      </c>
      <c r="D1388" s="29">
        <v>7000</v>
      </c>
      <c r="E1388" s="24">
        <v>0</v>
      </c>
    </row>
    <row r="1389" spans="1:5" x14ac:dyDescent="0.25">
      <c r="A1389" s="35" t="s">
        <v>60</v>
      </c>
      <c r="B1389" s="34" t="s">
        <v>239</v>
      </c>
      <c r="C1389" s="22" t="s">
        <v>2</v>
      </c>
      <c r="D1389" s="24">
        <f>D1390+D1391+D1392+D1393+D1394</f>
        <v>34909.339999999997</v>
      </c>
      <c r="E1389" s="24">
        <f>E1390+E1391+E1392+E1393+E1394</f>
        <v>29839.75</v>
      </c>
    </row>
    <row r="1390" spans="1:5" x14ac:dyDescent="0.25">
      <c r="A1390" s="35"/>
      <c r="B1390" s="34"/>
      <c r="C1390" s="22" t="s">
        <v>3</v>
      </c>
      <c r="D1390" s="24">
        <v>9841.7000000000007</v>
      </c>
      <c r="E1390" s="24">
        <v>9833.2900000000009</v>
      </c>
    </row>
    <row r="1391" spans="1:5" ht="30" x14ac:dyDescent="0.25">
      <c r="A1391" s="35"/>
      <c r="B1391" s="34"/>
      <c r="C1391" s="25" t="s">
        <v>128</v>
      </c>
      <c r="D1391" s="24">
        <v>20067.64</v>
      </c>
      <c r="E1391" s="24">
        <v>20006.46</v>
      </c>
    </row>
    <row r="1392" spans="1:5" x14ac:dyDescent="0.25">
      <c r="A1392" s="35"/>
      <c r="B1392" s="34"/>
      <c r="C1392" s="25" t="s">
        <v>5</v>
      </c>
      <c r="D1392" s="24"/>
      <c r="E1392" s="24"/>
    </row>
    <row r="1393" spans="1:5" ht="45" x14ac:dyDescent="0.25">
      <c r="A1393" s="35"/>
      <c r="B1393" s="34"/>
      <c r="C1393" s="22" t="s">
        <v>6</v>
      </c>
      <c r="D1393" s="24"/>
      <c r="E1393" s="24"/>
    </row>
    <row r="1394" spans="1:5" x14ac:dyDescent="0.25">
      <c r="A1394" s="35"/>
      <c r="B1394" s="34"/>
      <c r="C1394" s="22" t="s">
        <v>7</v>
      </c>
      <c r="D1394" s="29">
        <v>5000</v>
      </c>
      <c r="E1394" s="24">
        <v>0</v>
      </c>
    </row>
    <row r="1395" spans="1:5" x14ac:dyDescent="0.25">
      <c r="A1395" s="35" t="s">
        <v>60</v>
      </c>
      <c r="B1395" s="34" t="s">
        <v>240</v>
      </c>
      <c r="C1395" s="22" t="s">
        <v>2</v>
      </c>
      <c r="D1395" s="24">
        <v>3786.3</v>
      </c>
      <c r="E1395" s="24">
        <v>1765.76</v>
      </c>
    </row>
    <row r="1396" spans="1:5" x14ac:dyDescent="0.25">
      <c r="A1396" s="35"/>
      <c r="B1396" s="34"/>
      <c r="C1396" s="22" t="s">
        <v>3</v>
      </c>
      <c r="D1396" s="24">
        <v>834.5</v>
      </c>
      <c r="E1396" s="24">
        <v>834.41</v>
      </c>
    </row>
    <row r="1397" spans="1:5" ht="30" x14ac:dyDescent="0.25">
      <c r="A1397" s="35"/>
      <c r="B1397" s="34"/>
      <c r="C1397" s="25" t="s">
        <v>128</v>
      </c>
      <c r="D1397" s="24">
        <v>2951.8</v>
      </c>
      <c r="E1397" s="24">
        <v>931.35</v>
      </c>
    </row>
    <row r="1398" spans="1:5" x14ac:dyDescent="0.25">
      <c r="A1398" s="35"/>
      <c r="B1398" s="34"/>
      <c r="C1398" s="25" t="s">
        <v>5</v>
      </c>
      <c r="D1398" s="24"/>
      <c r="E1398" s="24"/>
    </row>
    <row r="1399" spans="1:5" ht="45" x14ac:dyDescent="0.25">
      <c r="A1399" s="35"/>
      <c r="B1399" s="34"/>
      <c r="C1399" s="22" t="s">
        <v>6</v>
      </c>
      <c r="D1399" s="24"/>
      <c r="E1399" s="24"/>
    </row>
    <row r="1400" spans="1:5" x14ac:dyDescent="0.25">
      <c r="A1400" s="35"/>
      <c r="B1400" s="34"/>
      <c r="C1400" s="22" t="s">
        <v>7</v>
      </c>
      <c r="D1400" s="24"/>
      <c r="E1400" s="24"/>
    </row>
    <row r="1401" spans="1:5" x14ac:dyDescent="0.25">
      <c r="A1401" s="35" t="s">
        <v>60</v>
      </c>
      <c r="B1401" s="34" t="s">
        <v>241</v>
      </c>
      <c r="C1401" s="22" t="s">
        <v>2</v>
      </c>
      <c r="D1401" s="24">
        <f>D1403+D1404</f>
        <v>48518.119999999995</v>
      </c>
      <c r="E1401" s="24">
        <f>E1403+E1404</f>
        <v>39840.32</v>
      </c>
    </row>
    <row r="1402" spans="1:5" x14ac:dyDescent="0.25">
      <c r="A1402" s="35"/>
      <c r="B1402" s="34"/>
      <c r="C1402" s="22" t="s">
        <v>3</v>
      </c>
      <c r="D1402" s="24"/>
      <c r="E1402" s="24"/>
    </row>
    <row r="1403" spans="1:5" ht="30" x14ac:dyDescent="0.25">
      <c r="A1403" s="35"/>
      <c r="B1403" s="34"/>
      <c r="C1403" s="25" t="s">
        <v>128</v>
      </c>
      <c r="D1403" s="24">
        <v>47324.42</v>
      </c>
      <c r="E1403" s="24">
        <v>39840.32</v>
      </c>
    </row>
    <row r="1404" spans="1:5" x14ac:dyDescent="0.25">
      <c r="A1404" s="35"/>
      <c r="B1404" s="34"/>
      <c r="C1404" s="25" t="s">
        <v>5</v>
      </c>
      <c r="D1404" s="29">
        <v>1193.7</v>
      </c>
      <c r="E1404" s="24">
        <v>0</v>
      </c>
    </row>
    <row r="1405" spans="1:5" ht="45" x14ac:dyDescent="0.25">
      <c r="A1405" s="35"/>
      <c r="B1405" s="34"/>
      <c r="C1405" s="22" t="s">
        <v>6</v>
      </c>
      <c r="D1405" s="24"/>
      <c r="E1405" s="24"/>
    </row>
    <row r="1406" spans="1:5" x14ac:dyDescent="0.25">
      <c r="A1406" s="35"/>
      <c r="B1406" s="34"/>
      <c r="C1406" s="22" t="s">
        <v>7</v>
      </c>
      <c r="D1406" s="24"/>
      <c r="E1406" s="24"/>
    </row>
    <row r="1407" spans="1:5" x14ac:dyDescent="0.25">
      <c r="A1407" s="35" t="s">
        <v>60</v>
      </c>
      <c r="B1407" s="34" t="s">
        <v>242</v>
      </c>
      <c r="C1407" s="22" t="s">
        <v>2</v>
      </c>
      <c r="D1407" s="24">
        <v>77426.7</v>
      </c>
      <c r="E1407" s="24">
        <v>77360.009999999995</v>
      </c>
    </row>
    <row r="1408" spans="1:5" x14ac:dyDescent="0.25">
      <c r="A1408" s="35"/>
      <c r="B1408" s="34"/>
      <c r="C1408" s="22" t="s">
        <v>3</v>
      </c>
      <c r="D1408" s="24">
        <v>42991.9</v>
      </c>
      <c r="E1408" s="24">
        <v>42991.9</v>
      </c>
    </row>
    <row r="1409" spans="1:5" ht="30" x14ac:dyDescent="0.25">
      <c r="A1409" s="35"/>
      <c r="B1409" s="34"/>
      <c r="C1409" s="25" t="s">
        <v>128</v>
      </c>
      <c r="D1409" s="24">
        <v>34434.800000000003</v>
      </c>
      <c r="E1409" s="24">
        <v>34368.11</v>
      </c>
    </row>
    <row r="1410" spans="1:5" x14ac:dyDescent="0.25">
      <c r="A1410" s="35"/>
      <c r="B1410" s="34"/>
      <c r="C1410" s="25" t="s">
        <v>5</v>
      </c>
      <c r="D1410" s="24"/>
      <c r="E1410" s="24"/>
    </row>
    <row r="1411" spans="1:5" ht="45" x14ac:dyDescent="0.25">
      <c r="A1411" s="35"/>
      <c r="B1411" s="34"/>
      <c r="C1411" s="22" t="s">
        <v>6</v>
      </c>
      <c r="D1411" s="24"/>
      <c r="E1411" s="24"/>
    </row>
    <row r="1412" spans="1:5" x14ac:dyDescent="0.25">
      <c r="A1412" s="35"/>
      <c r="B1412" s="34"/>
      <c r="C1412" s="22" t="s">
        <v>7</v>
      </c>
      <c r="D1412" s="24"/>
      <c r="E1412" s="24"/>
    </row>
    <row r="1413" spans="1:5" x14ac:dyDescent="0.25">
      <c r="A1413" s="35" t="s">
        <v>60</v>
      </c>
      <c r="B1413" s="34" t="s">
        <v>243</v>
      </c>
      <c r="C1413" s="22" t="s">
        <v>2</v>
      </c>
      <c r="D1413" s="24">
        <v>154797.93</v>
      </c>
      <c r="E1413" s="24">
        <v>154312.93</v>
      </c>
    </row>
    <row r="1414" spans="1:5" x14ac:dyDescent="0.25">
      <c r="A1414" s="35"/>
      <c r="B1414" s="34"/>
      <c r="C1414" s="22" t="s">
        <v>3</v>
      </c>
      <c r="D1414" s="24">
        <v>75910.17</v>
      </c>
      <c r="E1414" s="24">
        <v>75654.22</v>
      </c>
    </row>
    <row r="1415" spans="1:5" ht="30" x14ac:dyDescent="0.25">
      <c r="A1415" s="35"/>
      <c r="B1415" s="34"/>
      <c r="C1415" s="25" t="s">
        <v>128</v>
      </c>
      <c r="D1415" s="24">
        <v>78887.759999999995</v>
      </c>
      <c r="E1415" s="24">
        <v>78658.710000000006</v>
      </c>
    </row>
    <row r="1416" spans="1:5" x14ac:dyDescent="0.25">
      <c r="A1416" s="35"/>
      <c r="B1416" s="34"/>
      <c r="C1416" s="25" t="s">
        <v>5</v>
      </c>
      <c r="D1416" s="24"/>
      <c r="E1416" s="24"/>
    </row>
    <row r="1417" spans="1:5" ht="45" x14ac:dyDescent="0.25">
      <c r="A1417" s="35"/>
      <c r="B1417" s="34"/>
      <c r="C1417" s="22" t="s">
        <v>6</v>
      </c>
      <c r="D1417" s="24"/>
      <c r="E1417" s="24"/>
    </row>
    <row r="1418" spans="1:5" x14ac:dyDescent="0.25">
      <c r="A1418" s="35"/>
      <c r="B1418" s="34"/>
      <c r="C1418" s="22" t="s">
        <v>7</v>
      </c>
      <c r="D1418" s="24"/>
      <c r="E1418" s="24"/>
    </row>
    <row r="1419" spans="1:5" x14ac:dyDescent="0.25">
      <c r="A1419" s="35" t="s">
        <v>60</v>
      </c>
      <c r="B1419" s="34" t="s">
        <v>244</v>
      </c>
      <c r="C1419" s="22" t="s">
        <v>2</v>
      </c>
      <c r="D1419" s="24">
        <f>D1421+D1422</f>
        <v>69594.040000000008</v>
      </c>
      <c r="E1419" s="24">
        <f>E1421+E1422</f>
        <v>58314.32</v>
      </c>
    </row>
    <row r="1420" spans="1:5" x14ac:dyDescent="0.25">
      <c r="A1420" s="35"/>
      <c r="B1420" s="34"/>
      <c r="C1420" s="22" t="s">
        <v>3</v>
      </c>
      <c r="D1420" s="24"/>
      <c r="E1420" s="24"/>
    </row>
    <row r="1421" spans="1:5" ht="30" x14ac:dyDescent="0.25">
      <c r="A1421" s="35"/>
      <c r="B1421" s="34"/>
      <c r="C1421" s="25" t="s">
        <v>128</v>
      </c>
      <c r="D1421" s="24">
        <v>68269.740000000005</v>
      </c>
      <c r="E1421" s="24">
        <v>58314.32</v>
      </c>
    </row>
    <row r="1422" spans="1:5" x14ac:dyDescent="0.25">
      <c r="A1422" s="35"/>
      <c r="B1422" s="34"/>
      <c r="C1422" s="25" t="s">
        <v>5</v>
      </c>
      <c r="D1422" s="24">
        <v>1324.3</v>
      </c>
      <c r="E1422" s="24">
        <v>0</v>
      </c>
    </row>
    <row r="1423" spans="1:5" ht="45" x14ac:dyDescent="0.25">
      <c r="A1423" s="35"/>
      <c r="B1423" s="34"/>
      <c r="C1423" s="22" t="s">
        <v>6</v>
      </c>
      <c r="D1423" s="24"/>
      <c r="E1423" s="24"/>
    </row>
    <row r="1424" spans="1:5" x14ac:dyDescent="0.25">
      <c r="A1424" s="35"/>
      <c r="B1424" s="34"/>
      <c r="C1424" s="22" t="s">
        <v>7</v>
      </c>
      <c r="D1424" s="24"/>
      <c r="E1424" s="24"/>
    </row>
    <row r="1425" spans="1:7" x14ac:dyDescent="0.25">
      <c r="A1425" s="35" t="s">
        <v>60</v>
      </c>
      <c r="B1425" s="34" t="s">
        <v>245</v>
      </c>
      <c r="C1425" s="22" t="s">
        <v>2</v>
      </c>
      <c r="D1425" s="24">
        <v>48483.73</v>
      </c>
      <c r="E1425" s="24">
        <v>48395.11</v>
      </c>
    </row>
    <row r="1426" spans="1:7" x14ac:dyDescent="0.25">
      <c r="A1426" s="35"/>
      <c r="B1426" s="34"/>
      <c r="C1426" s="22" t="s">
        <v>3</v>
      </c>
      <c r="D1426" s="24"/>
      <c r="E1426" s="24"/>
    </row>
    <row r="1427" spans="1:7" ht="30" x14ac:dyDescent="0.25">
      <c r="A1427" s="35"/>
      <c r="B1427" s="34"/>
      <c r="C1427" s="25" t="s">
        <v>128</v>
      </c>
      <c r="D1427" s="24">
        <v>48483.73</v>
      </c>
      <c r="E1427" s="24">
        <v>48395.11</v>
      </c>
    </row>
    <row r="1428" spans="1:7" x14ac:dyDescent="0.25">
      <c r="A1428" s="35"/>
      <c r="B1428" s="34"/>
      <c r="C1428" s="22" t="s">
        <v>5</v>
      </c>
      <c r="D1428" s="24"/>
      <c r="E1428" s="24"/>
    </row>
    <row r="1429" spans="1:7" ht="45" x14ac:dyDescent="0.25">
      <c r="A1429" s="35"/>
      <c r="B1429" s="34"/>
      <c r="C1429" s="22" t="s">
        <v>6</v>
      </c>
      <c r="D1429" s="24"/>
      <c r="E1429" s="24"/>
    </row>
    <row r="1430" spans="1:7" x14ac:dyDescent="0.25">
      <c r="A1430" s="35"/>
      <c r="B1430" s="34"/>
      <c r="C1430" s="22" t="s">
        <v>7</v>
      </c>
      <c r="D1430" s="24"/>
      <c r="E1430" s="24"/>
    </row>
    <row r="1431" spans="1:7" x14ac:dyDescent="0.25">
      <c r="A1431" s="46" t="s">
        <v>49</v>
      </c>
      <c r="B1431" s="47" t="s">
        <v>26</v>
      </c>
      <c r="C1431" s="20" t="s">
        <v>2</v>
      </c>
      <c r="D1431" s="21">
        <v>4796516.63</v>
      </c>
      <c r="E1431" s="21">
        <v>4193791.64</v>
      </c>
    </row>
    <row r="1432" spans="1:7" x14ac:dyDescent="0.25">
      <c r="A1432" s="46"/>
      <c r="B1432" s="47"/>
      <c r="C1432" s="20" t="s">
        <v>3</v>
      </c>
      <c r="D1432" s="21">
        <v>198220.6</v>
      </c>
      <c r="E1432" s="21">
        <v>198220.6</v>
      </c>
    </row>
    <row r="1433" spans="1:7" ht="28.5" x14ac:dyDescent="0.25">
      <c r="A1433" s="46"/>
      <c r="B1433" s="47"/>
      <c r="C1433" s="20" t="s">
        <v>128</v>
      </c>
      <c r="D1433" s="21">
        <v>4598296.03</v>
      </c>
      <c r="E1433" s="21">
        <v>3995571.04</v>
      </c>
      <c r="F1433" s="2"/>
      <c r="G1433" s="2"/>
    </row>
    <row r="1434" spans="1:7" x14ac:dyDescent="0.25">
      <c r="A1434" s="46"/>
      <c r="B1434" s="47"/>
      <c r="C1434" s="20" t="s">
        <v>5</v>
      </c>
      <c r="D1434" s="21"/>
      <c r="E1434" s="21"/>
    </row>
    <row r="1435" spans="1:7" ht="57" x14ac:dyDescent="0.25">
      <c r="A1435" s="46"/>
      <c r="B1435" s="47"/>
      <c r="C1435" s="20" t="s">
        <v>6</v>
      </c>
      <c r="D1435" s="21"/>
      <c r="E1435" s="21"/>
    </row>
    <row r="1436" spans="1:7" x14ac:dyDescent="0.25">
      <c r="A1436" s="46"/>
      <c r="B1436" s="47"/>
      <c r="C1436" s="20" t="s">
        <v>7</v>
      </c>
      <c r="D1436" s="21"/>
      <c r="E1436" s="21"/>
    </row>
    <row r="1437" spans="1:7" x14ac:dyDescent="0.25">
      <c r="A1437" s="36" t="s">
        <v>70</v>
      </c>
      <c r="B1437" s="37" t="s">
        <v>211</v>
      </c>
      <c r="C1437" s="22" t="s">
        <v>2</v>
      </c>
      <c r="D1437" s="24">
        <v>4729</v>
      </c>
      <c r="E1437" s="24">
        <v>4729</v>
      </c>
    </row>
    <row r="1438" spans="1:7" x14ac:dyDescent="0.25">
      <c r="A1438" s="35"/>
      <c r="B1438" s="34"/>
      <c r="C1438" s="22" t="s">
        <v>3</v>
      </c>
      <c r="D1438" s="24"/>
      <c r="E1438" s="24"/>
    </row>
    <row r="1439" spans="1:7" ht="30" x14ac:dyDescent="0.25">
      <c r="A1439" s="35"/>
      <c r="B1439" s="34"/>
      <c r="C1439" s="25" t="s">
        <v>128</v>
      </c>
      <c r="D1439" s="24">
        <v>4729</v>
      </c>
      <c r="E1439" s="24">
        <v>4729</v>
      </c>
    </row>
    <row r="1440" spans="1:7" x14ac:dyDescent="0.25">
      <c r="A1440" s="35"/>
      <c r="B1440" s="34"/>
      <c r="C1440" s="22" t="s">
        <v>5</v>
      </c>
      <c r="D1440" s="24"/>
      <c r="E1440" s="24"/>
    </row>
    <row r="1441" spans="1:5" ht="45" x14ac:dyDescent="0.25">
      <c r="A1441" s="35"/>
      <c r="B1441" s="34"/>
      <c r="C1441" s="22" t="s">
        <v>6</v>
      </c>
      <c r="D1441" s="24"/>
      <c r="E1441" s="24"/>
    </row>
    <row r="1442" spans="1:5" x14ac:dyDescent="0.25">
      <c r="A1442" s="35"/>
      <c r="B1442" s="34"/>
      <c r="C1442" s="22" t="s">
        <v>7</v>
      </c>
      <c r="D1442" s="24"/>
      <c r="E1442" s="24"/>
    </row>
    <row r="1443" spans="1:5" x14ac:dyDescent="0.25">
      <c r="A1443" s="36" t="s">
        <v>60</v>
      </c>
      <c r="B1443" s="37" t="s">
        <v>212</v>
      </c>
      <c r="C1443" s="22" t="s">
        <v>2</v>
      </c>
      <c r="D1443" s="24">
        <v>579295.72</v>
      </c>
      <c r="E1443" s="24">
        <v>84700.84</v>
      </c>
    </row>
    <row r="1444" spans="1:5" x14ac:dyDescent="0.25">
      <c r="A1444" s="35"/>
      <c r="B1444" s="34"/>
      <c r="C1444" s="22" t="s">
        <v>3</v>
      </c>
      <c r="D1444" s="24">
        <v>83634.3</v>
      </c>
      <c r="E1444" s="24">
        <v>83634.3</v>
      </c>
    </row>
    <row r="1445" spans="1:5" ht="30" x14ac:dyDescent="0.25">
      <c r="A1445" s="35"/>
      <c r="B1445" s="34"/>
      <c r="C1445" s="25" t="s">
        <v>128</v>
      </c>
      <c r="D1445" s="24">
        <v>495641.42</v>
      </c>
      <c r="E1445" s="24">
        <v>1066.54</v>
      </c>
    </row>
    <row r="1446" spans="1:5" x14ac:dyDescent="0.25">
      <c r="A1446" s="35"/>
      <c r="B1446" s="34"/>
      <c r="C1446" s="22" t="s">
        <v>5</v>
      </c>
      <c r="D1446" s="24"/>
      <c r="E1446" s="24"/>
    </row>
    <row r="1447" spans="1:5" ht="45" x14ac:dyDescent="0.25">
      <c r="A1447" s="35"/>
      <c r="B1447" s="34"/>
      <c r="C1447" s="22" t="s">
        <v>6</v>
      </c>
      <c r="D1447" s="24"/>
      <c r="E1447" s="24"/>
    </row>
    <row r="1448" spans="1:5" x14ac:dyDescent="0.25">
      <c r="A1448" s="35"/>
      <c r="B1448" s="34"/>
      <c r="C1448" s="22" t="s">
        <v>7</v>
      </c>
      <c r="D1448" s="24"/>
      <c r="E1448" s="24"/>
    </row>
    <row r="1449" spans="1:5" x14ac:dyDescent="0.25">
      <c r="A1449" s="36" t="s">
        <v>60</v>
      </c>
      <c r="B1449" s="38" t="s">
        <v>213</v>
      </c>
      <c r="C1449" s="22" t="s">
        <v>2</v>
      </c>
      <c r="D1449" s="24">
        <v>3517383.95</v>
      </c>
      <c r="E1449" s="24">
        <v>3471665.16</v>
      </c>
    </row>
    <row r="1450" spans="1:5" x14ac:dyDescent="0.25">
      <c r="A1450" s="35"/>
      <c r="B1450" s="55"/>
      <c r="C1450" s="22" t="s">
        <v>3</v>
      </c>
      <c r="D1450" s="24">
        <v>114586.3</v>
      </c>
      <c r="E1450" s="24">
        <v>114586.3</v>
      </c>
    </row>
    <row r="1451" spans="1:5" ht="30" x14ac:dyDescent="0.25">
      <c r="A1451" s="35"/>
      <c r="B1451" s="55"/>
      <c r="C1451" s="25" t="s">
        <v>128</v>
      </c>
      <c r="D1451" s="24">
        <v>3402797.65</v>
      </c>
      <c r="E1451" s="24">
        <v>3357078.86</v>
      </c>
    </row>
    <row r="1452" spans="1:5" x14ac:dyDescent="0.25">
      <c r="A1452" s="35"/>
      <c r="B1452" s="55"/>
      <c r="C1452" s="22" t="s">
        <v>5</v>
      </c>
      <c r="D1452" s="24"/>
      <c r="E1452" s="24"/>
    </row>
    <row r="1453" spans="1:5" ht="45" x14ac:dyDescent="0.25">
      <c r="A1453" s="35"/>
      <c r="B1453" s="55"/>
      <c r="C1453" s="22" t="s">
        <v>6</v>
      </c>
      <c r="D1453" s="24"/>
      <c r="E1453" s="24"/>
    </row>
    <row r="1454" spans="1:5" x14ac:dyDescent="0.25">
      <c r="A1454" s="35"/>
      <c r="B1454" s="56"/>
      <c r="C1454" s="22" t="s">
        <v>7</v>
      </c>
      <c r="D1454" s="24"/>
      <c r="E1454" s="24"/>
    </row>
    <row r="1455" spans="1:5" x14ac:dyDescent="0.25">
      <c r="A1455" s="36" t="s">
        <v>60</v>
      </c>
      <c r="B1455" s="37" t="s">
        <v>214</v>
      </c>
      <c r="C1455" s="22" t="s">
        <v>2</v>
      </c>
      <c r="D1455" s="24">
        <v>180318.49</v>
      </c>
      <c r="E1455" s="24">
        <v>118724.49</v>
      </c>
    </row>
    <row r="1456" spans="1:5" x14ac:dyDescent="0.25">
      <c r="A1456" s="35"/>
      <c r="B1456" s="34"/>
      <c r="C1456" s="22" t="s">
        <v>3</v>
      </c>
      <c r="D1456" s="24"/>
      <c r="E1456" s="24"/>
    </row>
    <row r="1457" spans="1:5" ht="30" x14ac:dyDescent="0.25">
      <c r="A1457" s="35"/>
      <c r="B1457" s="34"/>
      <c r="C1457" s="25" t="s">
        <v>128</v>
      </c>
      <c r="D1457" s="24">
        <v>180318.49</v>
      </c>
      <c r="E1457" s="24">
        <v>118724.49</v>
      </c>
    </row>
    <row r="1458" spans="1:5" x14ac:dyDescent="0.25">
      <c r="A1458" s="35"/>
      <c r="B1458" s="34"/>
      <c r="C1458" s="25" t="s">
        <v>5</v>
      </c>
      <c r="D1458" s="24"/>
      <c r="E1458" s="24"/>
    </row>
    <row r="1459" spans="1:5" ht="45" x14ac:dyDescent="0.25">
      <c r="A1459" s="35"/>
      <c r="B1459" s="34"/>
      <c r="C1459" s="22" t="s">
        <v>6</v>
      </c>
      <c r="D1459" s="24"/>
      <c r="E1459" s="24"/>
    </row>
    <row r="1460" spans="1:5" x14ac:dyDescent="0.25">
      <c r="A1460" s="35"/>
      <c r="B1460" s="34"/>
      <c r="C1460" s="22" t="s">
        <v>7</v>
      </c>
      <c r="D1460" s="24"/>
      <c r="E1460" s="24"/>
    </row>
    <row r="1461" spans="1:5" x14ac:dyDescent="0.25">
      <c r="A1461" s="36" t="s">
        <v>60</v>
      </c>
      <c r="B1461" s="37" t="s">
        <v>215</v>
      </c>
      <c r="C1461" s="22" t="s">
        <v>2</v>
      </c>
      <c r="D1461" s="24">
        <v>101414.95</v>
      </c>
      <c r="E1461" s="24">
        <v>101121.64</v>
      </c>
    </row>
    <row r="1462" spans="1:5" x14ac:dyDescent="0.25">
      <c r="A1462" s="35"/>
      <c r="B1462" s="34"/>
      <c r="C1462" s="22" t="s">
        <v>3</v>
      </c>
      <c r="D1462" s="24"/>
      <c r="E1462" s="24"/>
    </row>
    <row r="1463" spans="1:5" ht="30" x14ac:dyDescent="0.25">
      <c r="A1463" s="35"/>
      <c r="B1463" s="34"/>
      <c r="C1463" s="25" t="s">
        <v>128</v>
      </c>
      <c r="D1463" s="24">
        <v>101414.95</v>
      </c>
      <c r="E1463" s="24">
        <v>101121.64</v>
      </c>
    </row>
    <row r="1464" spans="1:5" x14ac:dyDescent="0.25">
      <c r="A1464" s="35"/>
      <c r="B1464" s="34"/>
      <c r="C1464" s="25" t="s">
        <v>5</v>
      </c>
      <c r="D1464" s="24"/>
      <c r="E1464" s="24"/>
    </row>
    <row r="1465" spans="1:5" ht="45" x14ac:dyDescent="0.25">
      <c r="A1465" s="35"/>
      <c r="B1465" s="34"/>
      <c r="C1465" s="22" t="s">
        <v>6</v>
      </c>
      <c r="D1465" s="24"/>
      <c r="E1465" s="24"/>
    </row>
    <row r="1466" spans="1:5" x14ac:dyDescent="0.25">
      <c r="A1466" s="35"/>
      <c r="B1466" s="34"/>
      <c r="C1466" s="22" t="s">
        <v>7</v>
      </c>
      <c r="D1466" s="24"/>
      <c r="E1466" s="24"/>
    </row>
    <row r="1467" spans="1:5" x14ac:dyDescent="0.25">
      <c r="A1467" s="36" t="s">
        <v>90</v>
      </c>
      <c r="B1467" s="37" t="s">
        <v>216</v>
      </c>
      <c r="C1467" s="22" t="s">
        <v>2</v>
      </c>
      <c r="D1467" s="24">
        <v>75853.05</v>
      </c>
      <c r="E1467" s="24">
        <v>75763.75</v>
      </c>
    </row>
    <row r="1468" spans="1:5" x14ac:dyDescent="0.25">
      <c r="A1468" s="35"/>
      <c r="B1468" s="34"/>
      <c r="C1468" s="22" t="s">
        <v>3</v>
      </c>
      <c r="D1468" s="24"/>
      <c r="E1468" s="24"/>
    </row>
    <row r="1469" spans="1:5" ht="30" x14ac:dyDescent="0.25">
      <c r="A1469" s="35"/>
      <c r="B1469" s="34"/>
      <c r="C1469" s="25" t="s">
        <v>128</v>
      </c>
      <c r="D1469" s="24">
        <v>75853.05</v>
      </c>
      <c r="E1469" s="24">
        <v>75763.75</v>
      </c>
    </row>
    <row r="1470" spans="1:5" x14ac:dyDescent="0.25">
      <c r="A1470" s="35"/>
      <c r="B1470" s="34"/>
      <c r="C1470" s="25" t="s">
        <v>5</v>
      </c>
      <c r="D1470" s="24"/>
      <c r="E1470" s="24"/>
    </row>
    <row r="1471" spans="1:5" ht="45" x14ac:dyDescent="0.25">
      <c r="A1471" s="35"/>
      <c r="B1471" s="34"/>
      <c r="C1471" s="22" t="s">
        <v>6</v>
      </c>
      <c r="D1471" s="24"/>
      <c r="E1471" s="24"/>
    </row>
    <row r="1472" spans="1:5" x14ac:dyDescent="0.25">
      <c r="A1472" s="35"/>
      <c r="B1472" s="34"/>
      <c r="C1472" s="22" t="s">
        <v>7</v>
      </c>
      <c r="D1472" s="24"/>
      <c r="E1472" s="24"/>
    </row>
    <row r="1473" spans="1:7" x14ac:dyDescent="0.25">
      <c r="A1473" s="36" t="s">
        <v>90</v>
      </c>
      <c r="B1473" s="37" t="s">
        <v>217</v>
      </c>
      <c r="C1473" s="22" t="s">
        <v>2</v>
      </c>
      <c r="D1473" s="24">
        <v>337521.47</v>
      </c>
      <c r="E1473" s="24">
        <v>337086.75</v>
      </c>
    </row>
    <row r="1474" spans="1:7" x14ac:dyDescent="0.25">
      <c r="A1474" s="35"/>
      <c r="B1474" s="34"/>
      <c r="C1474" s="22" t="s">
        <v>3</v>
      </c>
      <c r="D1474" s="24"/>
      <c r="E1474" s="24"/>
    </row>
    <row r="1475" spans="1:7" ht="30" x14ac:dyDescent="0.25">
      <c r="A1475" s="35"/>
      <c r="B1475" s="34"/>
      <c r="C1475" s="22" t="s">
        <v>4</v>
      </c>
      <c r="D1475" s="24">
        <v>337521.47</v>
      </c>
      <c r="E1475" s="24">
        <v>337086.75</v>
      </c>
    </row>
    <row r="1476" spans="1:7" x14ac:dyDescent="0.25">
      <c r="A1476" s="35"/>
      <c r="B1476" s="34"/>
      <c r="C1476" s="22" t="s">
        <v>5</v>
      </c>
      <c r="D1476" s="24"/>
      <c r="E1476" s="24"/>
    </row>
    <row r="1477" spans="1:7" ht="45" x14ac:dyDescent="0.25">
      <c r="A1477" s="35"/>
      <c r="B1477" s="34"/>
      <c r="C1477" s="22" t="s">
        <v>6</v>
      </c>
      <c r="D1477" s="24"/>
      <c r="E1477" s="24"/>
    </row>
    <row r="1478" spans="1:7" x14ac:dyDescent="0.25">
      <c r="A1478" s="35"/>
      <c r="B1478" s="34"/>
      <c r="C1478" s="22" t="s">
        <v>7</v>
      </c>
      <c r="D1478" s="24"/>
      <c r="E1478" s="24"/>
    </row>
    <row r="1479" spans="1:7" x14ac:dyDescent="0.25">
      <c r="A1479" s="46" t="s">
        <v>50</v>
      </c>
      <c r="B1479" s="47" t="s">
        <v>27</v>
      </c>
      <c r="C1479" s="20" t="s">
        <v>2</v>
      </c>
      <c r="D1479" s="21">
        <f>D1480+D1481+D1482+D1483+D1484</f>
        <v>2091702.4200000002</v>
      </c>
      <c r="E1479" s="21">
        <f>E1480+E1481+E1482+E1483+E1484</f>
        <v>2028708.02</v>
      </c>
    </row>
    <row r="1480" spans="1:7" x14ac:dyDescent="0.25">
      <c r="A1480" s="46"/>
      <c r="B1480" s="47"/>
      <c r="C1480" s="20" t="s">
        <v>3</v>
      </c>
      <c r="D1480" s="21">
        <v>133191.34</v>
      </c>
      <c r="E1480" s="21">
        <v>131026.35</v>
      </c>
      <c r="F1480" s="2"/>
    </row>
    <row r="1481" spans="1:7" ht="28.5" x14ac:dyDescent="0.25">
      <c r="A1481" s="46"/>
      <c r="B1481" s="47"/>
      <c r="C1481" s="20" t="s">
        <v>128</v>
      </c>
      <c r="D1481" s="21">
        <v>1955973.48</v>
      </c>
      <c r="E1481" s="21">
        <v>1895358.27</v>
      </c>
      <c r="F1481" s="2"/>
      <c r="G1481" s="2"/>
    </row>
    <row r="1482" spans="1:7" x14ac:dyDescent="0.25">
      <c r="A1482" s="46"/>
      <c r="B1482" s="47"/>
      <c r="C1482" s="20" t="s">
        <v>5</v>
      </c>
      <c r="D1482" s="28">
        <v>2537.6</v>
      </c>
      <c r="E1482" s="21">
        <v>2323.4</v>
      </c>
    </row>
    <row r="1483" spans="1:7" ht="57" x14ac:dyDescent="0.25">
      <c r="A1483" s="46"/>
      <c r="B1483" s="47"/>
      <c r="C1483" s="20" t="s">
        <v>6</v>
      </c>
      <c r="D1483" s="21"/>
      <c r="E1483" s="21"/>
    </row>
    <row r="1484" spans="1:7" x14ac:dyDescent="0.25">
      <c r="A1484" s="46"/>
      <c r="B1484" s="47"/>
      <c r="C1484" s="20" t="s">
        <v>7</v>
      </c>
      <c r="D1484" s="21"/>
      <c r="E1484" s="21"/>
    </row>
    <row r="1485" spans="1:7" x14ac:dyDescent="0.25">
      <c r="A1485" s="36" t="s">
        <v>60</v>
      </c>
      <c r="B1485" s="37" t="s">
        <v>203</v>
      </c>
      <c r="C1485" s="22" t="s">
        <v>2</v>
      </c>
      <c r="D1485" s="24">
        <v>303666.48</v>
      </c>
      <c r="E1485" s="24">
        <v>303388.51</v>
      </c>
    </row>
    <row r="1486" spans="1:7" x14ac:dyDescent="0.25">
      <c r="A1486" s="35"/>
      <c r="B1486" s="34"/>
      <c r="C1486" s="22" t="s">
        <v>3</v>
      </c>
      <c r="D1486" s="24">
        <v>288.39999999999998</v>
      </c>
      <c r="E1486" s="24">
        <v>288.39999999999998</v>
      </c>
    </row>
    <row r="1487" spans="1:7" ht="30" x14ac:dyDescent="0.25">
      <c r="A1487" s="35"/>
      <c r="B1487" s="34"/>
      <c r="C1487" s="25" t="s">
        <v>128</v>
      </c>
      <c r="D1487" s="24">
        <v>303378.08</v>
      </c>
      <c r="E1487" s="24">
        <v>303100.11200000002</v>
      </c>
    </row>
    <row r="1488" spans="1:7" x14ac:dyDescent="0.25">
      <c r="A1488" s="35"/>
      <c r="B1488" s="34"/>
      <c r="C1488" s="22" t="s">
        <v>5</v>
      </c>
      <c r="D1488" s="24"/>
      <c r="E1488" s="24"/>
    </row>
    <row r="1489" spans="1:5" ht="45" x14ac:dyDescent="0.25">
      <c r="A1489" s="35"/>
      <c r="B1489" s="34"/>
      <c r="C1489" s="22" t="s">
        <v>6</v>
      </c>
      <c r="D1489" s="24"/>
      <c r="E1489" s="24"/>
    </row>
    <row r="1490" spans="1:5" x14ac:dyDescent="0.25">
      <c r="A1490" s="35"/>
      <c r="B1490" s="34"/>
      <c r="C1490" s="22" t="s">
        <v>7</v>
      </c>
      <c r="D1490" s="24"/>
      <c r="E1490" s="24"/>
    </row>
    <row r="1491" spans="1:5" x14ac:dyDescent="0.25">
      <c r="A1491" s="36" t="s">
        <v>60</v>
      </c>
      <c r="B1491" s="37" t="s">
        <v>204</v>
      </c>
      <c r="C1491" s="22" t="s">
        <v>2</v>
      </c>
      <c r="D1491" s="24">
        <v>108743.3</v>
      </c>
      <c r="E1491" s="24">
        <v>108742.95</v>
      </c>
    </row>
    <row r="1492" spans="1:5" x14ac:dyDescent="0.25">
      <c r="A1492" s="35"/>
      <c r="B1492" s="34"/>
      <c r="C1492" s="22" t="s">
        <v>3</v>
      </c>
      <c r="D1492" s="24">
        <v>108743.3</v>
      </c>
      <c r="E1492" s="24">
        <v>108742.95</v>
      </c>
    </row>
    <row r="1493" spans="1:5" ht="30" x14ac:dyDescent="0.25">
      <c r="A1493" s="35"/>
      <c r="B1493" s="34"/>
      <c r="C1493" s="25" t="s">
        <v>128</v>
      </c>
      <c r="D1493" s="24"/>
      <c r="E1493" s="24"/>
    </row>
    <row r="1494" spans="1:5" x14ac:dyDescent="0.25">
      <c r="A1494" s="35"/>
      <c r="B1494" s="34"/>
      <c r="C1494" s="22" t="s">
        <v>5</v>
      </c>
      <c r="D1494" s="24"/>
      <c r="E1494" s="24"/>
    </row>
    <row r="1495" spans="1:5" ht="45" x14ac:dyDescent="0.25">
      <c r="A1495" s="35"/>
      <c r="B1495" s="34"/>
      <c r="C1495" s="22" t="s">
        <v>6</v>
      </c>
      <c r="D1495" s="24"/>
      <c r="E1495" s="24"/>
    </row>
    <row r="1496" spans="1:5" x14ac:dyDescent="0.25">
      <c r="A1496" s="35"/>
      <c r="B1496" s="34"/>
      <c r="C1496" s="22" t="s">
        <v>7</v>
      </c>
      <c r="D1496" s="24"/>
      <c r="E1496" s="24"/>
    </row>
    <row r="1497" spans="1:5" x14ac:dyDescent="0.25">
      <c r="A1497" s="36" t="s">
        <v>60</v>
      </c>
      <c r="B1497" s="37" t="s">
        <v>205</v>
      </c>
      <c r="C1497" s="22" t="s">
        <v>2</v>
      </c>
      <c r="D1497" s="24">
        <v>1475.4</v>
      </c>
      <c r="E1497" s="24">
        <v>1475.39</v>
      </c>
    </row>
    <row r="1498" spans="1:5" x14ac:dyDescent="0.25">
      <c r="A1498" s="35"/>
      <c r="B1498" s="34"/>
      <c r="C1498" s="22" t="s">
        <v>3</v>
      </c>
      <c r="D1498" s="24"/>
      <c r="E1498" s="24"/>
    </row>
    <row r="1499" spans="1:5" ht="30" x14ac:dyDescent="0.25">
      <c r="A1499" s="35"/>
      <c r="B1499" s="34"/>
      <c r="C1499" s="25" t="s">
        <v>128</v>
      </c>
      <c r="D1499" s="24">
        <v>1475.4</v>
      </c>
      <c r="E1499" s="24">
        <v>1475.39</v>
      </c>
    </row>
    <row r="1500" spans="1:5" x14ac:dyDescent="0.25">
      <c r="A1500" s="35"/>
      <c r="B1500" s="34"/>
      <c r="C1500" s="22" t="s">
        <v>5</v>
      </c>
      <c r="D1500" s="24"/>
      <c r="E1500" s="24"/>
    </row>
    <row r="1501" spans="1:5" ht="45" x14ac:dyDescent="0.25">
      <c r="A1501" s="35"/>
      <c r="B1501" s="34"/>
      <c r="C1501" s="22" t="s">
        <v>6</v>
      </c>
      <c r="D1501" s="24"/>
      <c r="E1501" s="24"/>
    </row>
    <row r="1502" spans="1:5" x14ac:dyDescent="0.25">
      <c r="A1502" s="35"/>
      <c r="B1502" s="34"/>
      <c r="C1502" s="22" t="s">
        <v>7</v>
      </c>
      <c r="D1502" s="24"/>
      <c r="E1502" s="24"/>
    </row>
    <row r="1503" spans="1:5" x14ac:dyDescent="0.25">
      <c r="A1503" s="36" t="s">
        <v>60</v>
      </c>
      <c r="B1503" s="37" t="s">
        <v>206</v>
      </c>
      <c r="C1503" s="22" t="s">
        <v>2</v>
      </c>
      <c r="D1503" s="24">
        <v>4710</v>
      </c>
      <c r="E1503" s="24">
        <v>4710</v>
      </c>
    </row>
    <row r="1504" spans="1:5" x14ac:dyDescent="0.25">
      <c r="A1504" s="35"/>
      <c r="B1504" s="34"/>
      <c r="C1504" s="22" t="s">
        <v>3</v>
      </c>
      <c r="D1504" s="24"/>
      <c r="E1504" s="24"/>
    </row>
    <row r="1505" spans="1:5" ht="30" x14ac:dyDescent="0.25">
      <c r="A1505" s="35"/>
      <c r="B1505" s="34"/>
      <c r="C1505" s="25" t="s">
        <v>128</v>
      </c>
      <c r="D1505" s="24">
        <v>4710</v>
      </c>
      <c r="E1505" s="24">
        <v>4710</v>
      </c>
    </row>
    <row r="1506" spans="1:5" x14ac:dyDescent="0.25">
      <c r="A1506" s="35"/>
      <c r="B1506" s="34"/>
      <c r="C1506" s="25" t="s">
        <v>5</v>
      </c>
      <c r="D1506" s="24"/>
      <c r="E1506" s="24"/>
    </row>
    <row r="1507" spans="1:5" ht="45" x14ac:dyDescent="0.25">
      <c r="A1507" s="35"/>
      <c r="B1507" s="34"/>
      <c r="C1507" s="22" t="s">
        <v>6</v>
      </c>
      <c r="D1507" s="24"/>
      <c r="E1507" s="24"/>
    </row>
    <row r="1508" spans="1:5" x14ac:dyDescent="0.25">
      <c r="A1508" s="35"/>
      <c r="B1508" s="34"/>
      <c r="C1508" s="22" t="s">
        <v>7</v>
      </c>
      <c r="D1508" s="24"/>
      <c r="E1508" s="24"/>
    </row>
    <row r="1509" spans="1:5" x14ac:dyDescent="0.25">
      <c r="A1509" s="36" t="s">
        <v>90</v>
      </c>
      <c r="B1509" s="37" t="s">
        <v>320</v>
      </c>
      <c r="C1509" s="22" t="s">
        <v>2</v>
      </c>
      <c r="D1509" s="24">
        <f>D1511+D1512</f>
        <v>342.7</v>
      </c>
      <c r="E1509" s="24">
        <f>E1511+E1512</f>
        <v>342.7</v>
      </c>
    </row>
    <row r="1510" spans="1:5" x14ac:dyDescent="0.25">
      <c r="A1510" s="35"/>
      <c r="B1510" s="34"/>
      <c r="C1510" s="22" t="s">
        <v>3</v>
      </c>
      <c r="D1510" s="24"/>
      <c r="E1510" s="24"/>
    </row>
    <row r="1511" spans="1:5" ht="30" x14ac:dyDescent="0.25">
      <c r="A1511" s="35"/>
      <c r="B1511" s="34"/>
      <c r="C1511" s="25" t="s">
        <v>128</v>
      </c>
      <c r="D1511" s="24">
        <v>342.7</v>
      </c>
      <c r="E1511" s="24">
        <v>342.7</v>
      </c>
    </row>
    <row r="1512" spans="1:5" x14ac:dyDescent="0.25">
      <c r="A1512" s="35"/>
      <c r="B1512" s="34"/>
      <c r="C1512" s="25" t="s">
        <v>5</v>
      </c>
      <c r="D1512" s="29"/>
      <c r="E1512" s="24"/>
    </row>
    <row r="1513" spans="1:5" ht="45" x14ac:dyDescent="0.25">
      <c r="A1513" s="35"/>
      <c r="B1513" s="34"/>
      <c r="C1513" s="22" t="s">
        <v>6</v>
      </c>
      <c r="D1513" s="24"/>
      <c r="E1513" s="24"/>
    </row>
    <row r="1514" spans="1:5" x14ac:dyDescent="0.25">
      <c r="A1514" s="35"/>
      <c r="B1514" s="34"/>
      <c r="C1514" s="22" t="s">
        <v>7</v>
      </c>
      <c r="D1514" s="24"/>
      <c r="E1514" s="24"/>
    </row>
    <row r="1515" spans="1:5" x14ac:dyDescent="0.25">
      <c r="A1515" s="36" t="s">
        <v>90</v>
      </c>
      <c r="B1515" s="37" t="s">
        <v>207</v>
      </c>
      <c r="C1515" s="22" t="s">
        <v>2</v>
      </c>
      <c r="D1515" s="24">
        <f>D1517+D1518</f>
        <v>2737.6</v>
      </c>
      <c r="E1515" s="24">
        <f>E1517+E1518</f>
        <v>2523.4</v>
      </c>
    </row>
    <row r="1516" spans="1:5" x14ac:dyDescent="0.25">
      <c r="A1516" s="35"/>
      <c r="B1516" s="34"/>
      <c r="C1516" s="22" t="s">
        <v>3</v>
      </c>
      <c r="D1516" s="24"/>
      <c r="E1516" s="24"/>
    </row>
    <row r="1517" spans="1:5" ht="30" x14ac:dyDescent="0.25">
      <c r="A1517" s="35"/>
      <c r="B1517" s="34"/>
      <c r="C1517" s="25" t="s">
        <v>128</v>
      </c>
      <c r="D1517" s="24">
        <v>200</v>
      </c>
      <c r="E1517" s="24">
        <v>200</v>
      </c>
    </row>
    <row r="1518" spans="1:5" x14ac:dyDescent="0.25">
      <c r="A1518" s="35"/>
      <c r="B1518" s="34"/>
      <c r="C1518" s="25" t="s">
        <v>5</v>
      </c>
      <c r="D1518" s="29">
        <v>2537.6</v>
      </c>
      <c r="E1518" s="24">
        <v>2323.4</v>
      </c>
    </row>
    <row r="1519" spans="1:5" ht="45" x14ac:dyDescent="0.25">
      <c r="A1519" s="35"/>
      <c r="B1519" s="34"/>
      <c r="C1519" s="22" t="s">
        <v>6</v>
      </c>
      <c r="D1519" s="24"/>
      <c r="E1519" s="24"/>
    </row>
    <row r="1520" spans="1:5" x14ac:dyDescent="0.25">
      <c r="A1520" s="35"/>
      <c r="B1520" s="34"/>
      <c r="C1520" s="22" t="s">
        <v>7</v>
      </c>
      <c r="D1520" s="24"/>
      <c r="E1520" s="24"/>
    </row>
    <row r="1521" spans="1:5" x14ac:dyDescent="0.25">
      <c r="A1521" s="36" t="s">
        <v>90</v>
      </c>
      <c r="B1521" s="37" t="s">
        <v>208</v>
      </c>
      <c r="C1521" s="22" t="s">
        <v>2</v>
      </c>
      <c r="D1521" s="24">
        <v>518.80999999999995</v>
      </c>
      <c r="E1521" s="24">
        <v>518.80999999999995</v>
      </c>
    </row>
    <row r="1522" spans="1:5" x14ac:dyDescent="0.25">
      <c r="A1522" s="35"/>
      <c r="B1522" s="34"/>
      <c r="C1522" s="22" t="s">
        <v>3</v>
      </c>
      <c r="D1522" s="24"/>
      <c r="E1522" s="24"/>
    </row>
    <row r="1523" spans="1:5" ht="30" x14ac:dyDescent="0.25">
      <c r="A1523" s="35"/>
      <c r="B1523" s="34"/>
      <c r="C1523" s="25" t="s">
        <v>128</v>
      </c>
      <c r="D1523" s="24">
        <v>518.80999999999995</v>
      </c>
      <c r="E1523" s="24">
        <v>518.80999999999995</v>
      </c>
    </row>
    <row r="1524" spans="1:5" x14ac:dyDescent="0.25">
      <c r="A1524" s="35"/>
      <c r="B1524" s="34"/>
      <c r="C1524" s="25" t="s">
        <v>5</v>
      </c>
      <c r="D1524" s="24"/>
      <c r="E1524" s="24"/>
    </row>
    <row r="1525" spans="1:5" ht="45" x14ac:dyDescent="0.25">
      <c r="A1525" s="35"/>
      <c r="B1525" s="34"/>
      <c r="C1525" s="22" t="s">
        <v>6</v>
      </c>
      <c r="D1525" s="24"/>
      <c r="E1525" s="24"/>
    </row>
    <row r="1526" spans="1:5" x14ac:dyDescent="0.25">
      <c r="A1526" s="35"/>
      <c r="B1526" s="34"/>
      <c r="C1526" s="22" t="s">
        <v>7</v>
      </c>
      <c r="D1526" s="24"/>
      <c r="E1526" s="24"/>
    </row>
    <row r="1527" spans="1:5" x14ac:dyDescent="0.25">
      <c r="A1527" s="36" t="s">
        <v>90</v>
      </c>
      <c r="B1527" s="37" t="s">
        <v>209</v>
      </c>
      <c r="C1527" s="22" t="s">
        <v>2</v>
      </c>
      <c r="D1527" s="24">
        <v>43956.43</v>
      </c>
      <c r="E1527" s="24">
        <v>43696.91</v>
      </c>
    </row>
    <row r="1528" spans="1:5" x14ac:dyDescent="0.25">
      <c r="A1528" s="35"/>
      <c r="B1528" s="34"/>
      <c r="C1528" s="22" t="s">
        <v>3</v>
      </c>
      <c r="D1528" s="24"/>
      <c r="E1528" s="24"/>
    </row>
    <row r="1529" spans="1:5" ht="30" x14ac:dyDescent="0.25">
      <c r="A1529" s="35"/>
      <c r="B1529" s="34"/>
      <c r="C1529" s="25" t="s">
        <v>128</v>
      </c>
      <c r="D1529" s="24">
        <v>43956.43</v>
      </c>
      <c r="E1529" s="24">
        <v>43696.91</v>
      </c>
    </row>
    <row r="1530" spans="1:5" x14ac:dyDescent="0.25">
      <c r="A1530" s="35"/>
      <c r="B1530" s="34"/>
      <c r="C1530" s="22" t="s">
        <v>5</v>
      </c>
      <c r="D1530" s="24"/>
      <c r="E1530" s="24"/>
    </row>
    <row r="1531" spans="1:5" ht="45" x14ac:dyDescent="0.25">
      <c r="A1531" s="35"/>
      <c r="B1531" s="34"/>
      <c r="C1531" s="22" t="s">
        <v>6</v>
      </c>
      <c r="D1531" s="24"/>
      <c r="E1531" s="24"/>
    </row>
    <row r="1532" spans="1:5" x14ac:dyDescent="0.25">
      <c r="A1532" s="35"/>
      <c r="B1532" s="34"/>
      <c r="C1532" s="22" t="s">
        <v>7</v>
      </c>
      <c r="D1532" s="24"/>
      <c r="E1532" s="24"/>
    </row>
    <row r="1533" spans="1:5" x14ac:dyDescent="0.25">
      <c r="A1533" s="36" t="s">
        <v>90</v>
      </c>
      <c r="B1533" s="37" t="s">
        <v>210</v>
      </c>
      <c r="C1533" s="22" t="s">
        <v>2</v>
      </c>
      <c r="D1533" s="24">
        <v>1625551.69</v>
      </c>
      <c r="E1533" s="24">
        <v>1563309.36</v>
      </c>
    </row>
    <row r="1534" spans="1:5" x14ac:dyDescent="0.25">
      <c r="A1534" s="35"/>
      <c r="B1534" s="34"/>
      <c r="C1534" s="22" t="s">
        <v>3</v>
      </c>
      <c r="D1534" s="24">
        <v>24159.64</v>
      </c>
      <c r="E1534" s="24">
        <v>21995</v>
      </c>
    </row>
    <row r="1535" spans="1:5" ht="30" x14ac:dyDescent="0.25">
      <c r="A1535" s="35"/>
      <c r="B1535" s="34"/>
      <c r="C1535" s="25" t="s">
        <v>128</v>
      </c>
      <c r="D1535" s="24">
        <v>1601392.05</v>
      </c>
      <c r="E1535" s="24">
        <v>1541314.36</v>
      </c>
    </row>
    <row r="1536" spans="1:5" x14ac:dyDescent="0.25">
      <c r="A1536" s="35"/>
      <c r="B1536" s="34"/>
      <c r="C1536" s="22" t="s">
        <v>5</v>
      </c>
      <c r="D1536" s="24"/>
      <c r="E1536" s="24"/>
    </row>
    <row r="1537" spans="1:5" ht="45" x14ac:dyDescent="0.25">
      <c r="A1537" s="35"/>
      <c r="B1537" s="34"/>
      <c r="C1537" s="22" t="s">
        <v>6</v>
      </c>
      <c r="D1537" s="24"/>
      <c r="E1537" s="24"/>
    </row>
    <row r="1538" spans="1:5" x14ac:dyDescent="0.25">
      <c r="A1538" s="35"/>
      <c r="B1538" s="34"/>
      <c r="C1538" s="22" t="s">
        <v>7</v>
      </c>
      <c r="D1538" s="24"/>
      <c r="E1538" s="24"/>
    </row>
    <row r="1539" spans="1:5" x14ac:dyDescent="0.25">
      <c r="A1539" s="46" t="s">
        <v>51</v>
      </c>
      <c r="B1539" s="47" t="s">
        <v>28</v>
      </c>
      <c r="C1539" s="20" t="s">
        <v>2</v>
      </c>
      <c r="D1539" s="21">
        <f>D1540+D1541+D1544</f>
        <v>2187746.5099999998</v>
      </c>
      <c r="E1539" s="21">
        <v>1709658.76</v>
      </c>
    </row>
    <row r="1540" spans="1:5" x14ac:dyDescent="0.25">
      <c r="A1540" s="46"/>
      <c r="B1540" s="47"/>
      <c r="C1540" s="20" t="s">
        <v>3</v>
      </c>
      <c r="D1540" s="21"/>
      <c r="E1540" s="21"/>
    </row>
    <row r="1541" spans="1:5" ht="28.5" x14ac:dyDescent="0.25">
      <c r="A1541" s="46"/>
      <c r="B1541" s="47"/>
      <c r="C1541" s="20" t="s">
        <v>128</v>
      </c>
      <c r="D1541" s="21">
        <v>2187646.5099999998</v>
      </c>
      <c r="E1541" s="21">
        <v>2044621.67</v>
      </c>
    </row>
    <row r="1542" spans="1:5" x14ac:dyDescent="0.25">
      <c r="A1542" s="46"/>
      <c r="B1542" s="47"/>
      <c r="C1542" s="20" t="s">
        <v>5</v>
      </c>
      <c r="D1542" s="21"/>
      <c r="E1542" s="21"/>
    </row>
    <row r="1543" spans="1:5" ht="57" x14ac:dyDescent="0.25">
      <c r="A1543" s="46"/>
      <c r="B1543" s="47"/>
      <c r="C1543" s="20" t="s">
        <v>6</v>
      </c>
      <c r="D1543" s="21"/>
      <c r="E1543" s="21"/>
    </row>
    <row r="1544" spans="1:5" x14ac:dyDescent="0.25">
      <c r="A1544" s="46"/>
      <c r="B1544" s="47"/>
      <c r="C1544" s="20" t="s">
        <v>7</v>
      </c>
      <c r="D1544" s="21">
        <v>100</v>
      </c>
      <c r="E1544" s="21">
        <v>0</v>
      </c>
    </row>
    <row r="1545" spans="1:5" ht="15" customHeight="1" x14ac:dyDescent="0.25">
      <c r="A1545" s="35" t="s">
        <v>322</v>
      </c>
      <c r="B1545" s="53" t="s">
        <v>293</v>
      </c>
      <c r="C1545" s="22" t="s">
        <v>2</v>
      </c>
      <c r="D1545" s="24"/>
      <c r="E1545" s="24"/>
    </row>
    <row r="1546" spans="1:5" ht="15" customHeight="1" x14ac:dyDescent="0.25">
      <c r="A1546" s="35"/>
      <c r="B1546" s="54"/>
      <c r="C1546" s="22" t="s">
        <v>3</v>
      </c>
      <c r="D1546" s="24"/>
      <c r="E1546" s="24"/>
    </row>
    <row r="1547" spans="1:5" ht="35.25" customHeight="1" x14ac:dyDescent="0.25">
      <c r="A1547" s="35"/>
      <c r="B1547" s="54"/>
      <c r="C1547" s="25" t="s">
        <v>128</v>
      </c>
      <c r="D1547" s="24"/>
      <c r="E1547" s="24"/>
    </row>
    <row r="1548" spans="1:5" ht="15" customHeight="1" x14ac:dyDescent="0.25">
      <c r="A1548" s="35"/>
      <c r="B1548" s="54"/>
      <c r="C1548" s="22" t="s">
        <v>5</v>
      </c>
      <c r="D1548" s="24"/>
      <c r="E1548" s="24"/>
    </row>
    <row r="1549" spans="1:5" ht="45" customHeight="1" x14ac:dyDescent="0.25">
      <c r="A1549" s="35"/>
      <c r="B1549" s="54"/>
      <c r="C1549" s="22" t="s">
        <v>6</v>
      </c>
      <c r="D1549" s="24"/>
      <c r="E1549" s="24"/>
    </row>
    <row r="1550" spans="1:5" ht="15" customHeight="1" x14ac:dyDescent="0.25">
      <c r="A1550" s="35"/>
      <c r="B1550" s="54"/>
      <c r="C1550" s="22" t="s">
        <v>7</v>
      </c>
      <c r="D1550" s="24"/>
      <c r="E1550" s="24"/>
    </row>
    <row r="1551" spans="1:5" ht="15" customHeight="1" x14ac:dyDescent="0.25">
      <c r="A1551" s="35" t="s">
        <v>322</v>
      </c>
      <c r="B1551" s="35" t="s">
        <v>295</v>
      </c>
      <c r="C1551" s="22" t="s">
        <v>2</v>
      </c>
      <c r="D1551" s="24"/>
      <c r="E1551" s="24"/>
    </row>
    <row r="1552" spans="1:5" ht="15" customHeight="1" x14ac:dyDescent="0.25">
      <c r="A1552" s="35"/>
      <c r="B1552" s="35"/>
      <c r="C1552" s="22" t="s">
        <v>3</v>
      </c>
      <c r="D1552" s="24"/>
      <c r="E1552" s="24"/>
    </row>
    <row r="1553" spans="1:5" ht="33" customHeight="1" x14ac:dyDescent="0.25">
      <c r="A1553" s="35"/>
      <c r="B1553" s="35"/>
      <c r="C1553" s="25" t="s">
        <v>128</v>
      </c>
      <c r="D1553" s="24"/>
      <c r="E1553" s="24"/>
    </row>
    <row r="1554" spans="1:5" ht="15" customHeight="1" x14ac:dyDescent="0.25">
      <c r="A1554" s="35"/>
      <c r="B1554" s="35"/>
      <c r="C1554" s="22" t="s">
        <v>5</v>
      </c>
      <c r="D1554" s="24"/>
      <c r="E1554" s="24"/>
    </row>
    <row r="1555" spans="1:5" ht="49.5" customHeight="1" x14ac:dyDescent="0.25">
      <c r="A1555" s="35"/>
      <c r="B1555" s="35"/>
      <c r="C1555" s="22" t="s">
        <v>6</v>
      </c>
      <c r="D1555" s="24"/>
      <c r="E1555" s="24"/>
    </row>
    <row r="1556" spans="1:5" ht="15" customHeight="1" x14ac:dyDescent="0.25">
      <c r="A1556" s="35"/>
      <c r="B1556" s="35"/>
      <c r="C1556" s="22" t="s">
        <v>7</v>
      </c>
      <c r="D1556" s="24"/>
      <c r="E1556" s="24"/>
    </row>
    <row r="1557" spans="1:5" ht="15" customHeight="1" x14ac:dyDescent="0.25">
      <c r="A1557" s="35" t="s">
        <v>322</v>
      </c>
      <c r="B1557" s="62" t="s">
        <v>294</v>
      </c>
      <c r="C1557" s="22" t="s">
        <v>2</v>
      </c>
      <c r="D1557" s="24">
        <v>21246.65</v>
      </c>
      <c r="E1557" s="24">
        <v>21246.65</v>
      </c>
    </row>
    <row r="1558" spans="1:5" ht="15" customHeight="1" x14ac:dyDescent="0.25">
      <c r="A1558" s="35"/>
      <c r="B1558" s="55"/>
      <c r="C1558" s="22" t="s">
        <v>3</v>
      </c>
      <c r="D1558" s="24"/>
      <c r="E1558" s="24"/>
    </row>
    <row r="1559" spans="1:5" ht="33.75" customHeight="1" x14ac:dyDescent="0.25">
      <c r="A1559" s="35"/>
      <c r="B1559" s="55"/>
      <c r="C1559" s="25" t="s">
        <v>128</v>
      </c>
      <c r="D1559" s="24">
        <v>21246.65</v>
      </c>
      <c r="E1559" s="24">
        <v>21246.65</v>
      </c>
    </row>
    <row r="1560" spans="1:5" ht="15" customHeight="1" x14ac:dyDescent="0.25">
      <c r="A1560" s="35"/>
      <c r="B1560" s="55"/>
      <c r="C1560" s="22" t="s">
        <v>5</v>
      </c>
      <c r="D1560" s="24"/>
      <c r="E1560" s="24"/>
    </row>
    <row r="1561" spans="1:5" ht="46.5" customHeight="1" x14ac:dyDescent="0.25">
      <c r="A1561" s="35"/>
      <c r="B1561" s="55"/>
      <c r="C1561" s="22" t="s">
        <v>6</v>
      </c>
      <c r="D1561" s="24"/>
      <c r="E1561" s="24"/>
    </row>
    <row r="1562" spans="1:5" ht="15" customHeight="1" x14ac:dyDescent="0.25">
      <c r="A1562" s="35"/>
      <c r="B1562" s="56"/>
      <c r="C1562" s="22" t="s">
        <v>7</v>
      </c>
      <c r="D1562" s="24"/>
      <c r="E1562" s="24"/>
    </row>
    <row r="1563" spans="1:5" ht="15" customHeight="1" x14ac:dyDescent="0.25">
      <c r="A1563" s="35" t="s">
        <v>57</v>
      </c>
      <c r="B1563" s="34" t="s">
        <v>188</v>
      </c>
      <c r="C1563" s="22" t="s">
        <v>2</v>
      </c>
      <c r="D1563" s="24"/>
      <c r="E1563" s="24"/>
    </row>
    <row r="1564" spans="1:5" ht="12.75" customHeight="1" x14ac:dyDescent="0.25">
      <c r="A1564" s="35"/>
      <c r="B1564" s="34"/>
      <c r="C1564" s="22" t="s">
        <v>3</v>
      </c>
      <c r="D1564" s="24"/>
      <c r="E1564" s="24"/>
    </row>
    <row r="1565" spans="1:5" ht="33.75" customHeight="1" x14ac:dyDescent="0.25">
      <c r="A1565" s="35"/>
      <c r="B1565" s="34"/>
      <c r="C1565" s="25" t="s">
        <v>128</v>
      </c>
      <c r="D1565" s="24"/>
      <c r="E1565" s="24"/>
    </row>
    <row r="1566" spans="1:5" ht="15" customHeight="1" x14ac:dyDescent="0.25">
      <c r="A1566" s="35"/>
      <c r="B1566" s="34"/>
      <c r="C1566" s="25" t="s">
        <v>5</v>
      </c>
      <c r="D1566" s="24"/>
      <c r="E1566" s="24"/>
    </row>
    <row r="1567" spans="1:5" ht="45.75" customHeight="1" x14ac:dyDescent="0.25">
      <c r="A1567" s="35"/>
      <c r="B1567" s="34"/>
      <c r="C1567" s="22" t="s">
        <v>6</v>
      </c>
      <c r="D1567" s="24"/>
      <c r="E1567" s="24"/>
    </row>
    <row r="1568" spans="1:5" ht="15" customHeight="1" x14ac:dyDescent="0.25">
      <c r="A1568" s="35"/>
      <c r="B1568" s="34"/>
      <c r="C1568" s="22" t="s">
        <v>7</v>
      </c>
      <c r="D1568" s="24"/>
      <c r="E1568" s="24"/>
    </row>
    <row r="1569" spans="1:5" ht="15" customHeight="1" x14ac:dyDescent="0.25">
      <c r="A1569" s="36" t="s">
        <v>90</v>
      </c>
      <c r="B1569" s="34" t="s">
        <v>189</v>
      </c>
      <c r="C1569" s="22" t="s">
        <v>2</v>
      </c>
      <c r="D1569" s="24">
        <f>D1571+D1574</f>
        <v>1847017.81</v>
      </c>
      <c r="E1569" s="24">
        <v>538702.48</v>
      </c>
    </row>
    <row r="1570" spans="1:5" ht="15" customHeight="1" x14ac:dyDescent="0.25">
      <c r="A1570" s="35"/>
      <c r="B1570" s="34"/>
      <c r="C1570" s="22" t="s">
        <v>3</v>
      </c>
      <c r="D1570" s="24"/>
      <c r="E1570" s="24"/>
    </row>
    <row r="1571" spans="1:5" ht="31.5" customHeight="1" x14ac:dyDescent="0.25">
      <c r="A1571" s="35"/>
      <c r="B1571" s="34"/>
      <c r="C1571" s="25" t="s">
        <v>128</v>
      </c>
      <c r="D1571" s="24">
        <v>1846917.81</v>
      </c>
      <c r="E1571" s="24">
        <v>1703930.31</v>
      </c>
    </row>
    <row r="1572" spans="1:5" ht="15" customHeight="1" x14ac:dyDescent="0.25">
      <c r="A1572" s="35"/>
      <c r="B1572" s="34"/>
      <c r="C1572" s="25" t="s">
        <v>5</v>
      </c>
      <c r="D1572" s="24"/>
      <c r="E1572" s="24"/>
    </row>
    <row r="1573" spans="1:5" ht="48" customHeight="1" x14ac:dyDescent="0.25">
      <c r="A1573" s="35"/>
      <c r="B1573" s="34"/>
      <c r="C1573" s="22" t="s">
        <v>6</v>
      </c>
      <c r="D1573" s="24"/>
      <c r="E1573" s="24"/>
    </row>
    <row r="1574" spans="1:5" ht="15" customHeight="1" x14ac:dyDescent="0.25">
      <c r="A1574" s="35"/>
      <c r="B1574" s="34"/>
      <c r="C1574" s="22" t="s">
        <v>7</v>
      </c>
      <c r="D1574" s="29">
        <v>100</v>
      </c>
      <c r="E1574" s="24">
        <v>0</v>
      </c>
    </row>
    <row r="1575" spans="1:5" ht="15" customHeight="1" x14ac:dyDescent="0.25">
      <c r="A1575" s="36" t="s">
        <v>90</v>
      </c>
      <c r="B1575" s="34" t="s">
        <v>190</v>
      </c>
      <c r="C1575" s="22" t="s">
        <v>2</v>
      </c>
      <c r="D1575" s="24">
        <v>275510.76</v>
      </c>
      <c r="E1575" s="24">
        <v>275510.76</v>
      </c>
    </row>
    <row r="1576" spans="1:5" ht="15" customHeight="1" x14ac:dyDescent="0.25">
      <c r="A1576" s="35"/>
      <c r="B1576" s="34"/>
      <c r="C1576" s="22" t="s">
        <v>3</v>
      </c>
      <c r="D1576" s="24"/>
      <c r="E1576" s="24"/>
    </row>
    <row r="1577" spans="1:5" ht="30" customHeight="1" x14ac:dyDescent="0.25">
      <c r="A1577" s="35"/>
      <c r="B1577" s="34"/>
      <c r="C1577" s="25" t="s">
        <v>128</v>
      </c>
      <c r="D1577" s="24">
        <v>275510.76</v>
      </c>
      <c r="E1577" s="24">
        <v>275510.76</v>
      </c>
    </row>
    <row r="1578" spans="1:5" ht="15" customHeight="1" x14ac:dyDescent="0.25">
      <c r="A1578" s="35"/>
      <c r="B1578" s="34"/>
      <c r="C1578" s="25" t="s">
        <v>5</v>
      </c>
      <c r="D1578" s="24"/>
      <c r="E1578" s="24"/>
    </row>
    <row r="1579" spans="1:5" ht="46.5" customHeight="1" x14ac:dyDescent="0.25">
      <c r="A1579" s="35"/>
      <c r="B1579" s="34"/>
      <c r="C1579" s="22" t="s">
        <v>6</v>
      </c>
      <c r="D1579" s="24"/>
      <c r="E1579" s="24"/>
    </row>
    <row r="1580" spans="1:5" ht="15" customHeight="1" x14ac:dyDescent="0.25">
      <c r="A1580" s="35"/>
      <c r="B1580" s="34"/>
      <c r="C1580" s="22" t="s">
        <v>7</v>
      </c>
      <c r="D1580" s="24"/>
      <c r="E1580" s="24"/>
    </row>
    <row r="1581" spans="1:5" ht="15" customHeight="1" x14ac:dyDescent="0.25">
      <c r="A1581" s="36" t="s">
        <v>90</v>
      </c>
      <c r="B1581" s="34" t="s">
        <v>191</v>
      </c>
      <c r="C1581" s="22" t="s">
        <v>2</v>
      </c>
      <c r="D1581" s="24">
        <v>43971.3</v>
      </c>
      <c r="E1581" s="24">
        <v>43933.96</v>
      </c>
    </row>
    <row r="1582" spans="1:5" ht="15" customHeight="1" x14ac:dyDescent="0.25">
      <c r="A1582" s="35"/>
      <c r="B1582" s="34"/>
      <c r="C1582" s="22" t="s">
        <v>3</v>
      </c>
      <c r="D1582" s="24"/>
      <c r="E1582" s="24"/>
    </row>
    <row r="1583" spans="1:5" ht="35.25" customHeight="1" x14ac:dyDescent="0.25">
      <c r="A1583" s="35"/>
      <c r="B1583" s="34"/>
      <c r="C1583" s="25" t="s">
        <v>128</v>
      </c>
      <c r="D1583" s="24">
        <v>43971.3</v>
      </c>
      <c r="E1583" s="24">
        <v>43933.96</v>
      </c>
    </row>
    <row r="1584" spans="1:5" ht="15" customHeight="1" x14ac:dyDescent="0.25">
      <c r="A1584" s="35"/>
      <c r="B1584" s="34"/>
      <c r="C1584" s="22" t="s">
        <v>5</v>
      </c>
      <c r="D1584" s="24"/>
      <c r="E1584" s="24"/>
    </row>
    <row r="1585" spans="1:5" ht="47.25" customHeight="1" x14ac:dyDescent="0.25">
      <c r="A1585" s="35"/>
      <c r="B1585" s="34"/>
      <c r="C1585" s="22" t="s">
        <v>6</v>
      </c>
      <c r="D1585" s="24"/>
      <c r="E1585" s="24"/>
    </row>
    <row r="1586" spans="1:5" ht="15" customHeight="1" x14ac:dyDescent="0.25">
      <c r="A1586" s="35"/>
      <c r="B1586" s="34"/>
      <c r="C1586" s="22" t="s">
        <v>7</v>
      </c>
      <c r="D1586" s="24"/>
      <c r="E1586" s="24"/>
    </row>
    <row r="1587" spans="1:5" ht="15" customHeight="1" x14ac:dyDescent="0.25">
      <c r="A1587" s="46" t="s">
        <v>52</v>
      </c>
      <c r="B1587" s="47" t="s">
        <v>340</v>
      </c>
      <c r="C1587" s="20" t="s">
        <v>2</v>
      </c>
      <c r="D1587" s="21">
        <f>D1588+D1589+D1590+D1591+D1592</f>
        <v>966622.75</v>
      </c>
      <c r="E1587" s="21">
        <f>E1588+E1589+E1590+E1591+E1592</f>
        <v>966520.93</v>
      </c>
    </row>
    <row r="1588" spans="1:5" ht="15" customHeight="1" x14ac:dyDescent="0.25">
      <c r="A1588" s="46"/>
      <c r="B1588" s="47"/>
      <c r="C1588" s="20" t="s">
        <v>3</v>
      </c>
      <c r="D1588" s="21">
        <v>85340.9</v>
      </c>
      <c r="E1588" s="21">
        <v>85340.9</v>
      </c>
    </row>
    <row r="1589" spans="1:5" ht="30.75" customHeight="1" x14ac:dyDescent="0.25">
      <c r="A1589" s="46"/>
      <c r="B1589" s="47"/>
      <c r="C1589" s="20" t="s">
        <v>128</v>
      </c>
      <c r="D1589" s="21">
        <v>457663.85</v>
      </c>
      <c r="E1589" s="21">
        <v>457562.03</v>
      </c>
    </row>
    <row r="1590" spans="1:5" ht="15" customHeight="1" x14ac:dyDescent="0.25">
      <c r="A1590" s="46"/>
      <c r="B1590" s="47"/>
      <c r="C1590" s="20" t="s">
        <v>5</v>
      </c>
      <c r="D1590" s="28">
        <v>15260</v>
      </c>
      <c r="E1590" s="21">
        <v>15260</v>
      </c>
    </row>
    <row r="1591" spans="1:5" ht="60" customHeight="1" x14ac:dyDescent="0.25">
      <c r="A1591" s="46"/>
      <c r="B1591" s="47"/>
      <c r="C1591" s="20" t="s">
        <v>6</v>
      </c>
      <c r="D1591" s="21"/>
      <c r="E1591" s="21"/>
    </row>
    <row r="1592" spans="1:5" ht="15" customHeight="1" x14ac:dyDescent="0.25">
      <c r="A1592" s="46"/>
      <c r="B1592" s="47"/>
      <c r="C1592" s="20" t="s">
        <v>7</v>
      </c>
      <c r="D1592" s="30">
        <v>408358</v>
      </c>
      <c r="E1592" s="21">
        <v>408358</v>
      </c>
    </row>
    <row r="1593" spans="1:5" ht="15" customHeight="1" x14ac:dyDescent="0.25">
      <c r="A1593" s="36" t="s">
        <v>57</v>
      </c>
      <c r="B1593" s="37" t="s">
        <v>194</v>
      </c>
      <c r="C1593" s="22" t="s">
        <v>2</v>
      </c>
      <c r="D1593" s="24">
        <v>145766.20000000001</v>
      </c>
      <c r="E1593" s="24">
        <v>145766.20000000001</v>
      </c>
    </row>
    <row r="1594" spans="1:5" ht="15" customHeight="1" x14ac:dyDescent="0.25">
      <c r="A1594" s="35"/>
      <c r="B1594" s="34"/>
      <c r="C1594" s="22" t="s">
        <v>3</v>
      </c>
      <c r="D1594" s="24">
        <v>75766.2</v>
      </c>
      <c r="E1594" s="24">
        <v>75766.2</v>
      </c>
    </row>
    <row r="1595" spans="1:5" ht="30.75" customHeight="1" x14ac:dyDescent="0.25">
      <c r="A1595" s="35"/>
      <c r="B1595" s="34"/>
      <c r="C1595" s="25" t="s">
        <v>128</v>
      </c>
      <c r="D1595" s="24">
        <v>70000</v>
      </c>
      <c r="E1595" s="24">
        <v>70000</v>
      </c>
    </row>
    <row r="1596" spans="1:5" ht="15" customHeight="1" x14ac:dyDescent="0.25">
      <c r="A1596" s="35"/>
      <c r="B1596" s="34"/>
      <c r="C1596" s="22" t="s">
        <v>5</v>
      </c>
      <c r="D1596" s="24"/>
      <c r="E1596" s="24"/>
    </row>
    <row r="1597" spans="1:5" ht="53.25" customHeight="1" x14ac:dyDescent="0.25">
      <c r="A1597" s="35"/>
      <c r="B1597" s="34"/>
      <c r="C1597" s="22" t="s">
        <v>6</v>
      </c>
      <c r="D1597" s="24"/>
      <c r="E1597" s="24"/>
    </row>
    <row r="1598" spans="1:5" ht="15" customHeight="1" x14ac:dyDescent="0.25">
      <c r="A1598" s="35"/>
      <c r="B1598" s="34"/>
      <c r="C1598" s="22" t="s">
        <v>7</v>
      </c>
      <c r="D1598" s="24"/>
      <c r="E1598" s="24"/>
    </row>
    <row r="1599" spans="1:5" ht="15" customHeight="1" x14ac:dyDescent="0.25">
      <c r="A1599" s="36" t="s">
        <v>57</v>
      </c>
      <c r="B1599" s="37" t="s">
        <v>195</v>
      </c>
      <c r="C1599" s="22" t="s">
        <v>2</v>
      </c>
      <c r="D1599" s="24">
        <f>D1600+D1601+D1604</f>
        <v>37390</v>
      </c>
      <c r="E1599" s="24">
        <f>E1600+E1601+E1604</f>
        <v>0</v>
      </c>
    </row>
    <row r="1600" spans="1:5" ht="15" customHeight="1" x14ac:dyDescent="0.25">
      <c r="A1600" s="35"/>
      <c r="B1600" s="34"/>
      <c r="C1600" s="22" t="s">
        <v>3</v>
      </c>
      <c r="D1600" s="24"/>
      <c r="E1600" s="24"/>
    </row>
    <row r="1601" spans="1:5" ht="33.75" customHeight="1" x14ac:dyDescent="0.25">
      <c r="A1601" s="35"/>
      <c r="B1601" s="34"/>
      <c r="C1601" s="25" t="s">
        <v>128</v>
      </c>
      <c r="D1601" s="24"/>
      <c r="E1601" s="24"/>
    </row>
    <row r="1602" spans="1:5" ht="15" customHeight="1" x14ac:dyDescent="0.25">
      <c r="A1602" s="35"/>
      <c r="B1602" s="34"/>
      <c r="C1602" s="22" t="s">
        <v>5</v>
      </c>
      <c r="D1602" s="24"/>
      <c r="E1602" s="24"/>
    </row>
    <row r="1603" spans="1:5" ht="48" customHeight="1" x14ac:dyDescent="0.25">
      <c r="A1603" s="35"/>
      <c r="B1603" s="34"/>
      <c r="C1603" s="22" t="s">
        <v>6</v>
      </c>
      <c r="D1603" s="24"/>
      <c r="E1603" s="24"/>
    </row>
    <row r="1604" spans="1:5" ht="15" customHeight="1" x14ac:dyDescent="0.25">
      <c r="A1604" s="35"/>
      <c r="B1604" s="34"/>
      <c r="C1604" s="22" t="s">
        <v>7</v>
      </c>
      <c r="D1604" s="31">
        <v>37390</v>
      </c>
      <c r="E1604" s="24"/>
    </row>
    <row r="1605" spans="1:5" ht="15" customHeight="1" x14ac:dyDescent="0.25">
      <c r="A1605" s="59" t="s">
        <v>70</v>
      </c>
      <c r="B1605" s="37" t="s">
        <v>196</v>
      </c>
      <c r="C1605" s="22" t="s">
        <v>2</v>
      </c>
      <c r="D1605" s="24">
        <v>290593.06</v>
      </c>
      <c r="E1605" s="24">
        <v>290593.06</v>
      </c>
    </row>
    <row r="1606" spans="1:5" ht="15" customHeight="1" x14ac:dyDescent="0.25">
      <c r="A1606" s="60"/>
      <c r="B1606" s="34"/>
      <c r="C1606" s="22" t="s">
        <v>3</v>
      </c>
      <c r="D1606" s="24"/>
      <c r="E1606" s="24"/>
    </row>
    <row r="1607" spans="1:5" ht="30" customHeight="1" x14ac:dyDescent="0.25">
      <c r="A1607" s="60"/>
      <c r="B1607" s="34"/>
      <c r="C1607" s="25" t="s">
        <v>128</v>
      </c>
      <c r="D1607" s="24">
        <v>290593.06</v>
      </c>
      <c r="E1607" s="24">
        <v>290593.06</v>
      </c>
    </row>
    <row r="1608" spans="1:5" ht="15" customHeight="1" x14ac:dyDescent="0.25">
      <c r="A1608" s="60"/>
      <c r="B1608" s="34"/>
      <c r="C1608" s="25" t="s">
        <v>5</v>
      </c>
      <c r="D1608" s="24"/>
      <c r="E1608" s="24"/>
    </row>
    <row r="1609" spans="1:5" ht="45" customHeight="1" x14ac:dyDescent="0.25">
      <c r="A1609" s="60"/>
      <c r="B1609" s="34"/>
      <c r="C1609" s="22" t="s">
        <v>6</v>
      </c>
      <c r="D1609" s="24"/>
      <c r="E1609" s="24"/>
    </row>
    <row r="1610" spans="1:5" ht="15" customHeight="1" x14ac:dyDescent="0.25">
      <c r="A1610" s="61"/>
      <c r="B1610" s="34"/>
      <c r="C1610" s="22" t="s">
        <v>7</v>
      </c>
      <c r="D1610" s="24"/>
      <c r="E1610" s="24"/>
    </row>
    <row r="1611" spans="1:5" ht="15" customHeight="1" x14ac:dyDescent="0.25">
      <c r="A1611" s="59" t="s">
        <v>70</v>
      </c>
      <c r="B1611" s="37" t="s">
        <v>197</v>
      </c>
      <c r="C1611" s="22" t="s">
        <v>2</v>
      </c>
      <c r="D1611" s="24"/>
      <c r="E1611" s="24"/>
    </row>
    <row r="1612" spans="1:5" ht="15" customHeight="1" x14ac:dyDescent="0.25">
      <c r="A1612" s="60"/>
      <c r="B1612" s="34"/>
      <c r="C1612" s="22" t="s">
        <v>3</v>
      </c>
      <c r="D1612" s="24"/>
      <c r="E1612" s="24"/>
    </row>
    <row r="1613" spans="1:5" ht="31.5" customHeight="1" x14ac:dyDescent="0.25">
      <c r="A1613" s="60"/>
      <c r="B1613" s="34"/>
      <c r="C1613" s="25" t="s">
        <v>128</v>
      </c>
      <c r="D1613" s="24"/>
      <c r="E1613" s="24"/>
    </row>
    <row r="1614" spans="1:5" ht="15" customHeight="1" x14ac:dyDescent="0.25">
      <c r="A1614" s="60"/>
      <c r="B1614" s="34"/>
      <c r="C1614" s="25" t="s">
        <v>5</v>
      </c>
      <c r="D1614" s="24"/>
      <c r="E1614" s="24"/>
    </row>
    <row r="1615" spans="1:5" ht="44.25" customHeight="1" x14ac:dyDescent="0.25">
      <c r="A1615" s="60"/>
      <c r="B1615" s="34"/>
      <c r="C1615" s="22" t="s">
        <v>6</v>
      </c>
      <c r="D1615" s="24"/>
      <c r="E1615" s="24"/>
    </row>
    <row r="1616" spans="1:5" ht="15" customHeight="1" x14ac:dyDescent="0.25">
      <c r="A1616" s="61"/>
      <c r="B1616" s="34"/>
      <c r="C1616" s="22" t="s">
        <v>7</v>
      </c>
      <c r="D1616" s="24"/>
      <c r="E1616" s="24"/>
    </row>
    <row r="1617" spans="1:5" ht="15" customHeight="1" x14ac:dyDescent="0.25">
      <c r="A1617" s="37" t="s">
        <v>322</v>
      </c>
      <c r="B1617" s="37" t="s">
        <v>297</v>
      </c>
      <c r="C1617" s="22" t="s">
        <v>2</v>
      </c>
      <c r="D1617" s="24">
        <f>D1618+D1619+D1622</f>
        <v>9671.41</v>
      </c>
      <c r="E1617" s="24">
        <f>E1618+E1619+E1622</f>
        <v>9671.41</v>
      </c>
    </row>
    <row r="1618" spans="1:5" ht="15" customHeight="1" x14ac:dyDescent="0.25">
      <c r="A1618" s="34"/>
      <c r="B1618" s="34"/>
      <c r="C1618" s="22" t="s">
        <v>3</v>
      </c>
      <c r="D1618" s="24">
        <v>9574.7000000000007</v>
      </c>
      <c r="E1618" s="24">
        <v>9574.7000000000007</v>
      </c>
    </row>
    <row r="1619" spans="1:5" ht="29.25" customHeight="1" x14ac:dyDescent="0.25">
      <c r="A1619" s="34"/>
      <c r="B1619" s="34"/>
      <c r="C1619" s="25" t="s">
        <v>128</v>
      </c>
      <c r="D1619" s="24">
        <v>96.71</v>
      </c>
      <c r="E1619" s="24">
        <v>96.71</v>
      </c>
    </row>
    <row r="1620" spans="1:5" ht="15" customHeight="1" x14ac:dyDescent="0.25">
      <c r="A1620" s="34"/>
      <c r="B1620" s="34"/>
      <c r="C1620" s="25" t="s">
        <v>5</v>
      </c>
      <c r="D1620" s="24"/>
      <c r="E1620" s="24"/>
    </row>
    <row r="1621" spans="1:5" ht="52.5" customHeight="1" x14ac:dyDescent="0.25">
      <c r="A1621" s="34"/>
      <c r="B1621" s="34"/>
      <c r="C1621" s="22" t="s">
        <v>6</v>
      </c>
      <c r="D1621" s="24"/>
      <c r="E1621" s="24"/>
    </row>
    <row r="1622" spans="1:5" ht="15" customHeight="1" x14ac:dyDescent="0.25">
      <c r="A1622" s="34"/>
      <c r="B1622" s="34"/>
      <c r="C1622" s="22" t="s">
        <v>7</v>
      </c>
      <c r="D1622" s="29"/>
      <c r="E1622" s="24"/>
    </row>
    <row r="1623" spans="1:5" ht="15" customHeight="1" x14ac:dyDescent="0.25">
      <c r="A1623" s="36" t="s">
        <v>60</v>
      </c>
      <c r="B1623" s="37" t="s">
        <v>341</v>
      </c>
      <c r="C1623" s="22" t="s">
        <v>2</v>
      </c>
      <c r="D1623" s="24"/>
      <c r="E1623" s="24"/>
    </row>
    <row r="1624" spans="1:5" ht="15" customHeight="1" x14ac:dyDescent="0.25">
      <c r="A1624" s="35"/>
      <c r="B1624" s="34"/>
      <c r="C1624" s="22" t="s">
        <v>3</v>
      </c>
      <c r="D1624" s="24"/>
      <c r="E1624" s="24"/>
    </row>
    <row r="1625" spans="1:5" ht="36.75" customHeight="1" x14ac:dyDescent="0.25">
      <c r="A1625" s="35"/>
      <c r="B1625" s="34"/>
      <c r="C1625" s="25" t="s">
        <v>128</v>
      </c>
      <c r="D1625" s="24"/>
      <c r="E1625" s="24"/>
    </row>
    <row r="1626" spans="1:5" ht="15" customHeight="1" x14ac:dyDescent="0.25">
      <c r="A1626" s="35"/>
      <c r="B1626" s="34"/>
      <c r="C1626" s="25" t="s">
        <v>5</v>
      </c>
      <c r="D1626" s="24"/>
      <c r="E1626" s="24"/>
    </row>
    <row r="1627" spans="1:5" ht="47.25" customHeight="1" x14ac:dyDescent="0.25">
      <c r="A1627" s="35"/>
      <c r="B1627" s="34"/>
      <c r="C1627" s="22" t="s">
        <v>6</v>
      </c>
      <c r="D1627" s="32"/>
      <c r="E1627" s="32"/>
    </row>
    <row r="1628" spans="1:5" ht="15" customHeight="1" x14ac:dyDescent="0.25">
      <c r="A1628" s="35"/>
      <c r="B1628" s="34"/>
      <c r="C1628" s="22" t="s">
        <v>7</v>
      </c>
      <c r="D1628" s="29"/>
      <c r="E1628" s="24"/>
    </row>
    <row r="1629" spans="1:5" ht="15" customHeight="1" x14ac:dyDescent="0.25">
      <c r="A1629" s="36" t="s">
        <v>60</v>
      </c>
      <c r="B1629" s="37" t="s">
        <v>198</v>
      </c>
      <c r="C1629" s="22" t="s">
        <v>2</v>
      </c>
      <c r="D1629" s="23">
        <v>21911.11</v>
      </c>
      <c r="E1629" s="23">
        <v>21911.11</v>
      </c>
    </row>
    <row r="1630" spans="1:5" ht="15" customHeight="1" x14ac:dyDescent="0.25">
      <c r="A1630" s="35"/>
      <c r="B1630" s="34"/>
      <c r="C1630" s="22" t="s">
        <v>3</v>
      </c>
      <c r="D1630" s="23"/>
      <c r="E1630" s="23"/>
    </row>
    <row r="1631" spans="1:5" ht="28.5" customHeight="1" x14ac:dyDescent="0.25">
      <c r="A1631" s="35"/>
      <c r="B1631" s="34"/>
      <c r="C1631" s="25" t="s">
        <v>128</v>
      </c>
      <c r="D1631" s="23">
        <v>21911.11</v>
      </c>
      <c r="E1631" s="23">
        <v>21911.11</v>
      </c>
    </row>
    <row r="1632" spans="1:5" ht="15" customHeight="1" x14ac:dyDescent="0.25">
      <c r="A1632" s="35"/>
      <c r="B1632" s="34"/>
      <c r="C1632" s="22" t="s">
        <v>5</v>
      </c>
      <c r="D1632" s="24"/>
      <c r="E1632" s="24"/>
    </row>
    <row r="1633" spans="1:5" ht="45.75" customHeight="1" x14ac:dyDescent="0.25">
      <c r="A1633" s="35"/>
      <c r="B1633" s="34"/>
      <c r="C1633" s="22" t="s">
        <v>6</v>
      </c>
      <c r="D1633" s="24"/>
      <c r="E1633" s="24"/>
    </row>
    <row r="1634" spans="1:5" ht="15" customHeight="1" x14ac:dyDescent="0.25">
      <c r="A1634" s="35"/>
      <c r="B1634" s="34"/>
      <c r="C1634" s="22" t="s">
        <v>7</v>
      </c>
      <c r="D1634" s="24"/>
      <c r="E1634" s="24"/>
    </row>
    <row r="1635" spans="1:5" ht="15" customHeight="1" x14ac:dyDescent="0.25">
      <c r="A1635" s="36" t="s">
        <v>60</v>
      </c>
      <c r="B1635" s="37" t="s">
        <v>199</v>
      </c>
      <c r="C1635" s="22" t="s">
        <v>2</v>
      </c>
      <c r="D1635" s="24">
        <f>D1637+D1640</f>
        <v>870</v>
      </c>
      <c r="E1635" s="24">
        <f>E1637+E1640</f>
        <v>870</v>
      </c>
    </row>
    <row r="1636" spans="1:5" ht="15" customHeight="1" x14ac:dyDescent="0.25">
      <c r="A1636" s="35"/>
      <c r="B1636" s="34"/>
      <c r="C1636" s="22" t="s">
        <v>3</v>
      </c>
      <c r="D1636" s="24"/>
      <c r="E1636" s="24"/>
    </row>
    <row r="1637" spans="1:5" ht="29.25" customHeight="1" x14ac:dyDescent="0.25">
      <c r="A1637" s="35"/>
      <c r="B1637" s="34"/>
      <c r="C1637" s="25" t="s">
        <v>128</v>
      </c>
      <c r="D1637" s="24">
        <v>650</v>
      </c>
      <c r="E1637" s="24">
        <v>650</v>
      </c>
    </row>
    <row r="1638" spans="1:5" ht="15" customHeight="1" x14ac:dyDescent="0.25">
      <c r="A1638" s="35"/>
      <c r="B1638" s="34"/>
      <c r="C1638" s="22" t="s">
        <v>5</v>
      </c>
      <c r="D1638" s="24"/>
      <c r="E1638" s="24"/>
    </row>
    <row r="1639" spans="1:5" ht="46.5" customHeight="1" x14ac:dyDescent="0.25">
      <c r="A1639" s="35"/>
      <c r="B1639" s="34"/>
      <c r="C1639" s="22" t="s">
        <v>6</v>
      </c>
      <c r="D1639" s="24"/>
      <c r="E1639" s="24"/>
    </row>
    <row r="1640" spans="1:5" ht="15" customHeight="1" x14ac:dyDescent="0.25">
      <c r="A1640" s="35"/>
      <c r="B1640" s="34"/>
      <c r="C1640" s="22" t="s">
        <v>7</v>
      </c>
      <c r="D1640" s="29">
        <v>220</v>
      </c>
      <c r="E1640" s="24">
        <v>220</v>
      </c>
    </row>
    <row r="1641" spans="1:5" ht="15" customHeight="1" x14ac:dyDescent="0.25">
      <c r="A1641" s="36" t="s">
        <v>60</v>
      </c>
      <c r="B1641" s="37" t="s">
        <v>200</v>
      </c>
      <c r="C1641" s="22" t="s">
        <v>2</v>
      </c>
      <c r="D1641" s="24">
        <f>D1643+D1644</f>
        <v>19019.77</v>
      </c>
      <c r="E1641" s="24">
        <f>E1643+E1644</f>
        <v>19019.77</v>
      </c>
    </row>
    <row r="1642" spans="1:5" ht="15" customHeight="1" x14ac:dyDescent="0.25">
      <c r="A1642" s="35"/>
      <c r="B1642" s="34"/>
      <c r="C1642" s="22" t="s">
        <v>3</v>
      </c>
      <c r="D1642" s="24"/>
      <c r="E1642" s="24"/>
    </row>
    <row r="1643" spans="1:5" ht="29.25" customHeight="1" x14ac:dyDescent="0.25">
      <c r="A1643" s="35"/>
      <c r="B1643" s="34"/>
      <c r="C1643" s="25" t="s">
        <v>128</v>
      </c>
      <c r="D1643" s="24">
        <v>18759.77</v>
      </c>
      <c r="E1643" s="24">
        <v>18759.77</v>
      </c>
    </row>
    <row r="1644" spans="1:5" ht="15" customHeight="1" x14ac:dyDescent="0.25">
      <c r="A1644" s="35"/>
      <c r="B1644" s="34"/>
      <c r="C1644" s="22" t="s">
        <v>5</v>
      </c>
      <c r="D1644" s="29">
        <v>260</v>
      </c>
      <c r="E1644" s="24">
        <v>260</v>
      </c>
    </row>
    <row r="1645" spans="1:5" ht="46.5" customHeight="1" x14ac:dyDescent="0.25">
      <c r="A1645" s="35"/>
      <c r="B1645" s="34"/>
      <c r="C1645" s="22" t="s">
        <v>6</v>
      </c>
      <c r="D1645" s="24"/>
      <c r="E1645" s="24"/>
    </row>
    <row r="1646" spans="1:5" ht="15" customHeight="1" x14ac:dyDescent="0.25">
      <c r="A1646" s="35"/>
      <c r="B1646" s="34"/>
      <c r="C1646" s="22" t="s">
        <v>7</v>
      </c>
      <c r="D1646" s="24"/>
      <c r="E1646" s="24"/>
    </row>
    <row r="1647" spans="1:5" ht="15" customHeight="1" x14ac:dyDescent="0.25">
      <c r="A1647" s="36" t="s">
        <v>60</v>
      </c>
      <c r="B1647" s="37" t="s">
        <v>201</v>
      </c>
      <c r="C1647" s="22" t="s">
        <v>2</v>
      </c>
      <c r="D1647" s="24">
        <v>41329.5</v>
      </c>
      <c r="E1647" s="24">
        <v>41227.68</v>
      </c>
    </row>
    <row r="1648" spans="1:5" ht="15" customHeight="1" x14ac:dyDescent="0.25">
      <c r="A1648" s="64"/>
      <c r="B1648" s="34"/>
      <c r="C1648" s="22" t="s">
        <v>3</v>
      </c>
      <c r="D1648" s="24"/>
      <c r="E1648" s="24"/>
    </row>
    <row r="1649" spans="1:5" ht="33" customHeight="1" x14ac:dyDescent="0.25">
      <c r="A1649" s="64"/>
      <c r="B1649" s="34"/>
      <c r="C1649" s="25" t="s">
        <v>128</v>
      </c>
      <c r="D1649" s="24">
        <v>41329.5</v>
      </c>
      <c r="E1649" s="24">
        <v>41227.68</v>
      </c>
    </row>
    <row r="1650" spans="1:5" ht="18" customHeight="1" x14ac:dyDescent="0.25">
      <c r="A1650" s="64"/>
      <c r="B1650" s="34"/>
      <c r="C1650" s="22" t="s">
        <v>5</v>
      </c>
      <c r="D1650" s="24"/>
      <c r="E1650" s="24"/>
    </row>
    <row r="1651" spans="1:5" ht="46.5" customHeight="1" x14ac:dyDescent="0.25">
      <c r="A1651" s="64"/>
      <c r="B1651" s="34"/>
      <c r="C1651" s="22" t="s">
        <v>6</v>
      </c>
      <c r="D1651" s="24"/>
      <c r="E1651" s="24"/>
    </row>
    <row r="1652" spans="1:5" ht="15" customHeight="1" x14ac:dyDescent="0.25">
      <c r="A1652" s="64"/>
      <c r="B1652" s="34"/>
      <c r="C1652" s="22" t="s">
        <v>7</v>
      </c>
      <c r="D1652" s="24"/>
      <c r="E1652" s="24"/>
    </row>
    <row r="1653" spans="1:5" ht="15" customHeight="1" x14ac:dyDescent="0.25">
      <c r="A1653" s="36" t="s">
        <v>60</v>
      </c>
      <c r="B1653" s="37" t="s">
        <v>257</v>
      </c>
      <c r="C1653" s="22" t="s">
        <v>2</v>
      </c>
      <c r="D1653" s="31">
        <f>D1658</f>
        <v>240478</v>
      </c>
      <c r="E1653" s="23">
        <f>E1658</f>
        <v>240478</v>
      </c>
    </row>
    <row r="1654" spans="1:5" ht="14.25" customHeight="1" x14ac:dyDescent="0.25">
      <c r="A1654" s="35"/>
      <c r="B1654" s="34"/>
      <c r="C1654" s="22" t="s">
        <v>3</v>
      </c>
      <c r="D1654" s="23"/>
      <c r="E1654" s="23"/>
    </row>
    <row r="1655" spans="1:5" ht="31.5" customHeight="1" x14ac:dyDescent="0.25">
      <c r="A1655" s="35"/>
      <c r="B1655" s="34"/>
      <c r="C1655" s="25" t="s">
        <v>128</v>
      </c>
      <c r="D1655" s="23"/>
      <c r="E1655" s="23"/>
    </row>
    <row r="1656" spans="1:5" ht="15" customHeight="1" x14ac:dyDescent="0.25">
      <c r="A1656" s="35"/>
      <c r="B1656" s="34"/>
      <c r="C1656" s="22" t="s">
        <v>5</v>
      </c>
      <c r="D1656" s="23"/>
      <c r="E1656" s="23"/>
    </row>
    <row r="1657" spans="1:5" ht="51" customHeight="1" x14ac:dyDescent="0.25">
      <c r="A1657" s="35"/>
      <c r="B1657" s="34"/>
      <c r="C1657" s="22" t="s">
        <v>6</v>
      </c>
      <c r="D1657" s="23"/>
      <c r="E1657" s="23"/>
    </row>
    <row r="1658" spans="1:5" ht="15" customHeight="1" x14ac:dyDescent="0.25">
      <c r="A1658" s="35"/>
      <c r="B1658" s="34"/>
      <c r="C1658" s="22" t="s">
        <v>7</v>
      </c>
      <c r="D1658" s="31">
        <v>240478</v>
      </c>
      <c r="E1658" s="23">
        <v>240478</v>
      </c>
    </row>
    <row r="1659" spans="1:5" ht="15" customHeight="1" x14ac:dyDescent="0.25">
      <c r="A1659" s="36" t="s">
        <v>60</v>
      </c>
      <c r="B1659" s="37" t="s">
        <v>258</v>
      </c>
      <c r="C1659" s="22" t="s">
        <v>2</v>
      </c>
      <c r="D1659" s="31">
        <f>D1664</f>
        <v>60</v>
      </c>
      <c r="E1659" s="23">
        <f>E1664</f>
        <v>60</v>
      </c>
    </row>
    <row r="1660" spans="1:5" ht="15" customHeight="1" x14ac:dyDescent="0.25">
      <c r="A1660" s="36"/>
      <c r="B1660" s="34"/>
      <c r="C1660" s="22" t="s">
        <v>3</v>
      </c>
      <c r="D1660" s="29"/>
      <c r="E1660" s="23"/>
    </row>
    <row r="1661" spans="1:5" ht="31.5" customHeight="1" x14ac:dyDescent="0.25">
      <c r="A1661" s="36"/>
      <c r="B1661" s="34"/>
      <c r="C1661" s="25" t="s">
        <v>128</v>
      </c>
      <c r="D1661" s="29"/>
      <c r="E1661" s="23"/>
    </row>
    <row r="1662" spans="1:5" ht="15" customHeight="1" x14ac:dyDescent="0.25">
      <c r="A1662" s="36"/>
      <c r="B1662" s="34"/>
      <c r="C1662" s="22" t="s">
        <v>5</v>
      </c>
      <c r="D1662" s="29"/>
      <c r="E1662" s="23"/>
    </row>
    <row r="1663" spans="1:5" ht="48" customHeight="1" x14ac:dyDescent="0.25">
      <c r="A1663" s="36"/>
      <c r="B1663" s="34"/>
      <c r="C1663" s="22" t="s">
        <v>6</v>
      </c>
      <c r="D1663" s="29"/>
      <c r="E1663" s="23"/>
    </row>
    <row r="1664" spans="1:5" ht="15" customHeight="1" x14ac:dyDescent="0.25">
      <c r="A1664" s="36"/>
      <c r="B1664" s="34"/>
      <c r="C1664" s="22" t="s">
        <v>7</v>
      </c>
      <c r="D1664" s="29">
        <v>60</v>
      </c>
      <c r="E1664" s="23">
        <v>60</v>
      </c>
    </row>
    <row r="1665" spans="1:5" ht="15" customHeight="1" x14ac:dyDescent="0.25">
      <c r="A1665" s="36" t="s">
        <v>60</v>
      </c>
      <c r="B1665" s="37" t="s">
        <v>259</v>
      </c>
      <c r="C1665" s="25" t="s">
        <v>2</v>
      </c>
      <c r="D1665" s="29">
        <f>D1670</f>
        <v>260</v>
      </c>
      <c r="E1665" s="23">
        <f>E1670</f>
        <v>260</v>
      </c>
    </row>
    <row r="1666" spans="1:5" ht="15" customHeight="1" x14ac:dyDescent="0.25">
      <c r="A1666" s="36"/>
      <c r="B1666" s="37"/>
      <c r="C1666" s="25" t="s">
        <v>3</v>
      </c>
      <c r="D1666" s="29"/>
      <c r="E1666" s="23"/>
    </row>
    <row r="1667" spans="1:5" ht="29.25" customHeight="1" x14ac:dyDescent="0.25">
      <c r="A1667" s="36"/>
      <c r="B1667" s="37"/>
      <c r="C1667" s="25" t="s">
        <v>128</v>
      </c>
      <c r="D1667" s="29"/>
      <c r="E1667" s="23"/>
    </row>
    <row r="1668" spans="1:5" ht="15" customHeight="1" x14ac:dyDescent="0.25">
      <c r="A1668" s="36"/>
      <c r="B1668" s="37"/>
      <c r="C1668" s="25" t="s">
        <v>5</v>
      </c>
      <c r="D1668" s="29"/>
      <c r="E1668" s="23"/>
    </row>
    <row r="1669" spans="1:5" ht="51.75" customHeight="1" x14ac:dyDescent="0.25">
      <c r="A1669" s="36"/>
      <c r="B1669" s="37"/>
      <c r="C1669" s="25" t="s">
        <v>6</v>
      </c>
      <c r="D1669" s="29"/>
      <c r="E1669" s="23"/>
    </row>
    <row r="1670" spans="1:5" ht="15" customHeight="1" x14ac:dyDescent="0.25">
      <c r="A1670" s="36"/>
      <c r="B1670" s="37"/>
      <c r="C1670" s="25" t="s">
        <v>7</v>
      </c>
      <c r="D1670" s="29">
        <v>260</v>
      </c>
      <c r="E1670" s="23">
        <v>260</v>
      </c>
    </row>
    <row r="1671" spans="1:5" ht="15" customHeight="1" x14ac:dyDescent="0.25">
      <c r="A1671" s="36" t="s">
        <v>60</v>
      </c>
      <c r="B1671" s="37" t="s">
        <v>335</v>
      </c>
      <c r="C1671" s="25" t="s">
        <v>2</v>
      </c>
      <c r="D1671" s="29"/>
      <c r="E1671" s="23"/>
    </row>
    <row r="1672" spans="1:5" ht="15" customHeight="1" x14ac:dyDescent="0.25">
      <c r="A1672" s="36"/>
      <c r="B1672" s="34"/>
      <c r="C1672" s="25" t="s">
        <v>3</v>
      </c>
      <c r="D1672" s="29"/>
      <c r="E1672" s="23"/>
    </row>
    <row r="1673" spans="1:5" ht="30" customHeight="1" x14ac:dyDescent="0.25">
      <c r="A1673" s="36"/>
      <c r="B1673" s="34"/>
      <c r="C1673" s="25" t="s">
        <v>128</v>
      </c>
      <c r="D1673" s="29"/>
      <c r="E1673" s="23"/>
    </row>
    <row r="1674" spans="1:5" ht="15" customHeight="1" x14ac:dyDescent="0.25">
      <c r="A1674" s="36"/>
      <c r="B1674" s="34"/>
      <c r="C1674" s="25" t="s">
        <v>5</v>
      </c>
      <c r="D1674" s="29"/>
      <c r="E1674" s="23"/>
    </row>
    <row r="1675" spans="1:5" ht="46.5" customHeight="1" x14ac:dyDescent="0.25">
      <c r="A1675" s="36"/>
      <c r="B1675" s="34"/>
      <c r="C1675" s="25" t="s">
        <v>6</v>
      </c>
      <c r="D1675" s="29"/>
      <c r="E1675" s="23"/>
    </row>
    <row r="1676" spans="1:5" ht="15" customHeight="1" x14ac:dyDescent="0.25">
      <c r="A1676" s="36"/>
      <c r="B1676" s="34"/>
      <c r="C1676" s="25" t="s">
        <v>7</v>
      </c>
      <c r="D1676" s="31"/>
      <c r="E1676" s="23"/>
    </row>
    <row r="1677" spans="1:5" ht="15" customHeight="1" x14ac:dyDescent="0.25">
      <c r="A1677" s="36" t="s">
        <v>60</v>
      </c>
      <c r="B1677" s="53" t="s">
        <v>260</v>
      </c>
      <c r="C1677" s="25" t="s">
        <v>2</v>
      </c>
      <c r="D1677" s="31">
        <f>D1682</f>
        <v>60000</v>
      </c>
      <c r="E1677" s="23">
        <f>E1682</f>
        <v>60000</v>
      </c>
    </row>
    <row r="1678" spans="1:5" ht="15" customHeight="1" x14ac:dyDescent="0.25">
      <c r="A1678" s="36"/>
      <c r="B1678" s="54"/>
      <c r="C1678" s="25" t="s">
        <v>3</v>
      </c>
      <c r="D1678" s="31"/>
      <c r="E1678" s="23"/>
    </row>
    <row r="1679" spans="1:5" ht="32.25" customHeight="1" x14ac:dyDescent="0.25">
      <c r="A1679" s="36"/>
      <c r="B1679" s="54"/>
      <c r="C1679" s="25" t="s">
        <v>128</v>
      </c>
      <c r="D1679" s="31"/>
      <c r="E1679" s="23"/>
    </row>
    <row r="1680" spans="1:5" ht="15" customHeight="1" x14ac:dyDescent="0.25">
      <c r="A1680" s="36"/>
      <c r="B1680" s="54"/>
      <c r="C1680" s="25" t="s">
        <v>5</v>
      </c>
      <c r="D1680" s="31"/>
      <c r="E1680" s="23"/>
    </row>
    <row r="1681" spans="1:5" ht="45.75" customHeight="1" x14ac:dyDescent="0.25">
      <c r="A1681" s="36"/>
      <c r="B1681" s="54"/>
      <c r="C1681" s="25" t="s">
        <v>6</v>
      </c>
      <c r="D1681" s="31"/>
      <c r="E1681" s="23"/>
    </row>
    <row r="1682" spans="1:5" ht="22.5" customHeight="1" x14ac:dyDescent="0.25">
      <c r="A1682" s="36"/>
      <c r="B1682" s="54"/>
      <c r="C1682" s="25" t="s">
        <v>7</v>
      </c>
      <c r="D1682" s="31">
        <v>60000</v>
      </c>
      <c r="E1682" s="23">
        <v>60000</v>
      </c>
    </row>
    <row r="1683" spans="1:5" ht="22.5" customHeight="1" x14ac:dyDescent="0.25">
      <c r="A1683" s="36" t="s">
        <v>60</v>
      </c>
      <c r="B1683" s="53" t="s">
        <v>261</v>
      </c>
      <c r="C1683" s="25" t="s">
        <v>2</v>
      </c>
      <c r="D1683" s="31">
        <f>D1686+D1688</f>
        <v>77450</v>
      </c>
      <c r="E1683" s="23">
        <f>E1686+E1688</f>
        <v>77450</v>
      </c>
    </row>
    <row r="1684" spans="1:5" ht="18.75" customHeight="1" x14ac:dyDescent="0.25">
      <c r="A1684" s="36"/>
      <c r="B1684" s="53"/>
      <c r="C1684" s="25" t="s">
        <v>3</v>
      </c>
      <c r="D1684" s="31"/>
      <c r="E1684" s="23"/>
    </row>
    <row r="1685" spans="1:5" ht="28.5" customHeight="1" x14ac:dyDescent="0.25">
      <c r="A1685" s="36"/>
      <c r="B1685" s="53"/>
      <c r="C1685" s="25" t="s">
        <v>128</v>
      </c>
      <c r="D1685" s="31"/>
      <c r="E1685" s="23"/>
    </row>
    <row r="1686" spans="1:5" ht="22.5" customHeight="1" x14ac:dyDescent="0.25">
      <c r="A1686" s="36"/>
      <c r="B1686" s="53"/>
      <c r="C1686" s="25" t="s">
        <v>5</v>
      </c>
      <c r="D1686" s="31">
        <v>15000</v>
      </c>
      <c r="E1686" s="23">
        <v>15000</v>
      </c>
    </row>
    <row r="1687" spans="1:5" ht="46.5" customHeight="1" x14ac:dyDescent="0.25">
      <c r="A1687" s="36"/>
      <c r="B1687" s="53"/>
      <c r="C1687" s="25" t="s">
        <v>6</v>
      </c>
      <c r="D1687" s="31"/>
      <c r="E1687" s="23"/>
    </row>
    <row r="1688" spans="1:5" ht="20.25" customHeight="1" x14ac:dyDescent="0.25">
      <c r="A1688" s="36"/>
      <c r="B1688" s="53"/>
      <c r="C1688" s="25" t="s">
        <v>7</v>
      </c>
      <c r="D1688" s="31">
        <v>62450</v>
      </c>
      <c r="E1688" s="23">
        <v>62450</v>
      </c>
    </row>
    <row r="1689" spans="1:5" ht="20.25" customHeight="1" x14ac:dyDescent="0.25">
      <c r="A1689" s="36" t="s">
        <v>60</v>
      </c>
      <c r="B1689" s="53" t="s">
        <v>202</v>
      </c>
      <c r="C1689" s="22" t="s">
        <v>2</v>
      </c>
      <c r="D1689" s="23">
        <f>D1691+D1694</f>
        <v>7000</v>
      </c>
      <c r="E1689" s="24">
        <f>E1691+E1694</f>
        <v>7000</v>
      </c>
    </row>
    <row r="1690" spans="1:5" ht="20.25" customHeight="1" x14ac:dyDescent="0.25">
      <c r="A1690" s="36"/>
      <c r="B1690" s="54"/>
      <c r="C1690" s="22" t="s">
        <v>3</v>
      </c>
      <c r="D1690" s="23"/>
      <c r="E1690" s="24"/>
    </row>
    <row r="1691" spans="1:5" ht="33.75" customHeight="1" x14ac:dyDescent="0.25">
      <c r="A1691" s="36"/>
      <c r="B1691" s="54"/>
      <c r="C1691" s="25" t="s">
        <v>128</v>
      </c>
      <c r="D1691" s="23"/>
      <c r="E1691" s="24"/>
    </row>
    <row r="1692" spans="1:5" ht="20.25" customHeight="1" x14ac:dyDescent="0.25">
      <c r="A1692" s="36"/>
      <c r="B1692" s="54"/>
      <c r="C1692" s="22" t="s">
        <v>5</v>
      </c>
      <c r="D1692" s="23"/>
      <c r="E1692" s="24"/>
    </row>
    <row r="1693" spans="1:5" ht="51.75" customHeight="1" x14ac:dyDescent="0.25">
      <c r="A1693" s="36"/>
      <c r="B1693" s="54"/>
      <c r="C1693" s="22" t="s">
        <v>6</v>
      </c>
      <c r="D1693" s="23"/>
      <c r="E1693" s="24"/>
    </row>
    <row r="1694" spans="1:5" ht="20.25" customHeight="1" x14ac:dyDescent="0.25">
      <c r="A1694" s="36"/>
      <c r="B1694" s="54"/>
      <c r="C1694" s="22" t="s">
        <v>7</v>
      </c>
      <c r="D1694" s="29">
        <v>7000</v>
      </c>
      <c r="E1694" s="24">
        <v>7000</v>
      </c>
    </row>
    <row r="1695" spans="1:5" ht="20.25" customHeight="1" x14ac:dyDescent="0.25">
      <c r="A1695" s="36" t="s">
        <v>60</v>
      </c>
      <c r="B1695" s="34" t="s">
        <v>298</v>
      </c>
      <c r="C1695" s="22" t="s">
        <v>2</v>
      </c>
      <c r="D1695" s="23"/>
      <c r="E1695" s="24"/>
    </row>
    <row r="1696" spans="1:5" ht="20.25" customHeight="1" x14ac:dyDescent="0.25">
      <c r="A1696" s="36"/>
      <c r="B1696" s="34"/>
      <c r="C1696" s="22" t="s">
        <v>3</v>
      </c>
      <c r="D1696" s="23"/>
      <c r="E1696" s="24"/>
    </row>
    <row r="1697" spans="1:5" ht="32.25" customHeight="1" x14ac:dyDescent="0.25">
      <c r="A1697" s="36"/>
      <c r="B1697" s="34"/>
      <c r="C1697" s="25" t="s">
        <v>128</v>
      </c>
      <c r="D1697" s="23"/>
      <c r="E1697" s="24"/>
    </row>
    <row r="1698" spans="1:5" ht="20.25" customHeight="1" x14ac:dyDescent="0.25">
      <c r="A1698" s="36"/>
      <c r="B1698" s="34"/>
      <c r="C1698" s="22" t="s">
        <v>5</v>
      </c>
      <c r="D1698" s="23"/>
      <c r="E1698" s="24"/>
    </row>
    <row r="1699" spans="1:5" ht="51" customHeight="1" x14ac:dyDescent="0.25">
      <c r="A1699" s="36"/>
      <c r="B1699" s="34"/>
      <c r="C1699" s="22" t="s">
        <v>6</v>
      </c>
      <c r="D1699" s="23"/>
      <c r="E1699" s="24"/>
    </row>
    <row r="1700" spans="1:5" ht="20.25" customHeight="1" x14ac:dyDescent="0.25">
      <c r="A1700" s="36"/>
      <c r="B1700" s="34"/>
      <c r="C1700" s="22" t="s">
        <v>7</v>
      </c>
      <c r="D1700" s="29"/>
      <c r="E1700" s="24"/>
    </row>
    <row r="1701" spans="1:5" ht="20.25" customHeight="1" x14ac:dyDescent="0.25">
      <c r="A1701" s="36" t="s">
        <v>60</v>
      </c>
      <c r="B1701" s="37" t="s">
        <v>300</v>
      </c>
      <c r="C1701" s="22" t="s">
        <v>2</v>
      </c>
      <c r="D1701" s="29"/>
      <c r="E1701" s="24"/>
    </row>
    <row r="1702" spans="1:5" ht="19.5" customHeight="1" x14ac:dyDescent="0.25">
      <c r="A1702" s="36"/>
      <c r="B1702" s="34"/>
      <c r="C1702" s="22" t="s">
        <v>3</v>
      </c>
      <c r="D1702" s="29"/>
      <c r="E1702" s="24"/>
    </row>
    <row r="1703" spans="1:5" ht="33.75" customHeight="1" x14ac:dyDescent="0.25">
      <c r="A1703" s="36"/>
      <c r="B1703" s="34"/>
      <c r="C1703" s="25" t="s">
        <v>128</v>
      </c>
      <c r="D1703" s="29"/>
      <c r="E1703" s="24"/>
    </row>
    <row r="1704" spans="1:5" ht="33.75" customHeight="1" x14ac:dyDescent="0.25">
      <c r="A1704" s="36"/>
      <c r="B1704" s="34"/>
      <c r="C1704" s="22" t="s">
        <v>5</v>
      </c>
      <c r="D1704" s="29"/>
      <c r="E1704" s="24"/>
    </row>
    <row r="1705" spans="1:5" ht="49.5" customHeight="1" x14ac:dyDescent="0.25">
      <c r="A1705" s="36"/>
      <c r="B1705" s="34"/>
      <c r="C1705" s="22" t="s">
        <v>6</v>
      </c>
      <c r="D1705" s="29"/>
      <c r="E1705" s="24"/>
    </row>
    <row r="1706" spans="1:5" ht="20.25" customHeight="1" x14ac:dyDescent="0.25">
      <c r="A1706" s="36"/>
      <c r="B1706" s="34"/>
      <c r="C1706" s="22" t="s">
        <v>7</v>
      </c>
      <c r="D1706" s="29"/>
      <c r="E1706" s="24"/>
    </row>
    <row r="1707" spans="1:5" ht="20.25" customHeight="1" x14ac:dyDescent="0.25">
      <c r="A1707" s="36" t="s">
        <v>60</v>
      </c>
      <c r="B1707" s="37" t="s">
        <v>301</v>
      </c>
      <c r="C1707" s="22" t="s">
        <v>2</v>
      </c>
      <c r="D1707" s="29"/>
      <c r="E1707" s="24"/>
    </row>
    <row r="1708" spans="1:5" ht="20.25" customHeight="1" x14ac:dyDescent="0.25">
      <c r="A1708" s="36"/>
      <c r="B1708" s="34"/>
      <c r="C1708" s="22" t="s">
        <v>3</v>
      </c>
      <c r="D1708" s="29"/>
      <c r="E1708" s="24"/>
    </row>
    <row r="1709" spans="1:5" ht="30.75" customHeight="1" x14ac:dyDescent="0.25">
      <c r="A1709" s="36"/>
      <c r="B1709" s="34"/>
      <c r="C1709" s="25" t="s">
        <v>128</v>
      </c>
      <c r="D1709" s="29"/>
      <c r="E1709" s="24"/>
    </row>
    <row r="1710" spans="1:5" ht="20.25" customHeight="1" x14ac:dyDescent="0.25">
      <c r="A1710" s="36"/>
      <c r="B1710" s="34"/>
      <c r="C1710" s="22" t="s">
        <v>5</v>
      </c>
      <c r="D1710" s="29"/>
      <c r="E1710" s="24"/>
    </row>
    <row r="1711" spans="1:5" ht="45.75" customHeight="1" x14ac:dyDescent="0.25">
      <c r="A1711" s="36"/>
      <c r="B1711" s="34"/>
      <c r="C1711" s="22" t="s">
        <v>6</v>
      </c>
      <c r="D1711" s="29"/>
      <c r="E1711" s="24"/>
    </row>
    <row r="1712" spans="1:5" ht="20.25" customHeight="1" x14ac:dyDescent="0.25">
      <c r="A1712" s="36"/>
      <c r="B1712" s="34"/>
      <c r="C1712" s="22" t="s">
        <v>7</v>
      </c>
      <c r="D1712" s="29"/>
      <c r="E1712" s="24"/>
    </row>
    <row r="1713" spans="1:5" ht="20.25" customHeight="1" x14ac:dyDescent="0.25">
      <c r="A1713" s="36" t="s">
        <v>60</v>
      </c>
      <c r="B1713" s="37" t="s">
        <v>321</v>
      </c>
      <c r="C1713" s="22" t="s">
        <v>2</v>
      </c>
      <c r="D1713" s="23">
        <f>D1715+D1718</f>
        <v>14823.7</v>
      </c>
      <c r="E1713" s="24">
        <f>E1715+E1718</f>
        <v>14823.7</v>
      </c>
    </row>
    <row r="1714" spans="1:5" ht="21.75" customHeight="1" x14ac:dyDescent="0.25">
      <c r="A1714" s="36"/>
      <c r="B1714" s="34"/>
      <c r="C1714" s="22" t="s">
        <v>3</v>
      </c>
      <c r="D1714" s="23"/>
      <c r="E1714" s="24"/>
    </row>
    <row r="1715" spans="1:5" ht="33.75" customHeight="1" x14ac:dyDescent="0.25">
      <c r="A1715" s="36"/>
      <c r="B1715" s="34"/>
      <c r="C1715" s="25" t="s">
        <v>128</v>
      </c>
      <c r="D1715" s="23">
        <v>14323.7</v>
      </c>
      <c r="E1715" s="24">
        <v>14323.7</v>
      </c>
    </row>
    <row r="1716" spans="1:5" ht="20.25" customHeight="1" x14ac:dyDescent="0.25">
      <c r="A1716" s="36"/>
      <c r="B1716" s="34"/>
      <c r="C1716" s="22" t="s">
        <v>5</v>
      </c>
      <c r="D1716" s="23"/>
      <c r="E1716" s="24"/>
    </row>
    <row r="1717" spans="1:5" ht="51" customHeight="1" x14ac:dyDescent="0.25">
      <c r="A1717" s="36"/>
      <c r="B1717" s="34"/>
      <c r="C1717" s="22" t="s">
        <v>6</v>
      </c>
      <c r="D1717" s="23"/>
      <c r="E1717" s="24"/>
    </row>
    <row r="1718" spans="1:5" ht="20.25" customHeight="1" x14ac:dyDescent="0.25">
      <c r="A1718" s="36"/>
      <c r="B1718" s="34"/>
      <c r="C1718" s="22" t="s">
        <v>7</v>
      </c>
      <c r="D1718" s="31">
        <v>500</v>
      </c>
      <c r="E1718" s="24">
        <v>500</v>
      </c>
    </row>
    <row r="1719" spans="1:5" ht="20.25" customHeight="1" x14ac:dyDescent="0.25">
      <c r="A1719" s="36" t="s">
        <v>60</v>
      </c>
      <c r="B1719" s="53" t="s">
        <v>299</v>
      </c>
      <c r="C1719" s="22" t="s">
        <v>2</v>
      </c>
      <c r="D1719" s="23"/>
      <c r="E1719" s="24"/>
    </row>
    <row r="1720" spans="1:5" ht="20.25" customHeight="1" x14ac:dyDescent="0.25">
      <c r="A1720" s="36"/>
      <c r="B1720" s="63"/>
      <c r="C1720" s="22" t="s">
        <v>3</v>
      </c>
      <c r="D1720" s="23"/>
      <c r="E1720" s="24"/>
    </row>
    <row r="1721" spans="1:5" ht="30.75" customHeight="1" x14ac:dyDescent="0.25">
      <c r="A1721" s="36"/>
      <c r="B1721" s="63"/>
      <c r="C1721" s="25" t="s">
        <v>128</v>
      </c>
      <c r="D1721" s="23"/>
      <c r="E1721" s="24"/>
    </row>
    <row r="1722" spans="1:5" ht="20.25" customHeight="1" x14ac:dyDescent="0.25">
      <c r="A1722" s="36"/>
      <c r="B1722" s="63"/>
      <c r="C1722" s="22" t="s">
        <v>5</v>
      </c>
      <c r="D1722" s="23"/>
      <c r="E1722" s="24"/>
    </row>
    <row r="1723" spans="1:5" ht="51" customHeight="1" x14ac:dyDescent="0.25">
      <c r="A1723" s="36"/>
      <c r="B1723" s="63"/>
      <c r="C1723" s="22" t="s">
        <v>6</v>
      </c>
      <c r="D1723" s="23"/>
      <c r="E1723" s="24"/>
    </row>
    <row r="1724" spans="1:5" ht="20.25" customHeight="1" x14ac:dyDescent="0.25">
      <c r="A1724" s="36"/>
      <c r="B1724" s="63"/>
      <c r="C1724" s="22" t="s">
        <v>7</v>
      </c>
      <c r="D1724" s="29"/>
      <c r="E1724" s="24"/>
    </row>
    <row r="1725" spans="1:5" ht="15" customHeight="1" x14ac:dyDescent="0.25">
      <c r="A1725" s="46" t="s">
        <v>53</v>
      </c>
      <c r="B1725" s="47" t="s">
        <v>29</v>
      </c>
      <c r="C1725" s="20" t="s">
        <v>2</v>
      </c>
      <c r="D1725" s="21">
        <f>D1726+D1727+D1728</f>
        <v>30070.29</v>
      </c>
      <c r="E1725" s="21">
        <f>E1726+E1727+E1728</f>
        <v>28476.129999999997</v>
      </c>
    </row>
    <row r="1726" spans="1:5" ht="15" customHeight="1" x14ac:dyDescent="0.25">
      <c r="A1726" s="46"/>
      <c r="B1726" s="47"/>
      <c r="C1726" s="20" t="s">
        <v>3</v>
      </c>
      <c r="D1726" s="21">
        <v>16137.9</v>
      </c>
      <c r="E1726" s="21">
        <v>16137.88</v>
      </c>
    </row>
    <row r="1727" spans="1:5" ht="30.75" customHeight="1" x14ac:dyDescent="0.25">
      <c r="A1727" s="46"/>
      <c r="B1727" s="47"/>
      <c r="C1727" s="20" t="s">
        <v>128</v>
      </c>
      <c r="D1727" s="21">
        <v>13616.89</v>
      </c>
      <c r="E1727" s="21">
        <v>12338.25</v>
      </c>
    </row>
    <row r="1728" spans="1:5" ht="15" customHeight="1" x14ac:dyDescent="0.25">
      <c r="A1728" s="46"/>
      <c r="B1728" s="47"/>
      <c r="C1728" s="20" t="s">
        <v>5</v>
      </c>
      <c r="D1728" s="28">
        <v>315.5</v>
      </c>
      <c r="E1728" s="21">
        <v>0</v>
      </c>
    </row>
    <row r="1729" spans="1:5" ht="57.75" customHeight="1" x14ac:dyDescent="0.25">
      <c r="A1729" s="46"/>
      <c r="B1729" s="47"/>
      <c r="C1729" s="20" t="s">
        <v>6</v>
      </c>
      <c r="D1729" s="21"/>
      <c r="E1729" s="21"/>
    </row>
    <row r="1730" spans="1:5" ht="15" customHeight="1" x14ac:dyDescent="0.25">
      <c r="A1730" s="46"/>
      <c r="B1730" s="47"/>
      <c r="C1730" s="20" t="s">
        <v>7</v>
      </c>
      <c r="D1730" s="21"/>
      <c r="E1730" s="21"/>
    </row>
    <row r="1731" spans="1:5" ht="15" customHeight="1" x14ac:dyDescent="0.25">
      <c r="A1731" s="35" t="s">
        <v>57</v>
      </c>
      <c r="B1731" s="34" t="s">
        <v>192</v>
      </c>
      <c r="C1731" s="22" t="s">
        <v>2</v>
      </c>
      <c r="D1731" s="24">
        <v>16300.91</v>
      </c>
      <c r="E1731" s="24">
        <v>16300.89</v>
      </c>
    </row>
    <row r="1732" spans="1:5" ht="15" customHeight="1" x14ac:dyDescent="0.25">
      <c r="A1732" s="35"/>
      <c r="B1732" s="34"/>
      <c r="C1732" s="22" t="s">
        <v>3</v>
      </c>
      <c r="D1732" s="24">
        <v>16137.9</v>
      </c>
      <c r="E1732" s="24">
        <v>16137.88</v>
      </c>
    </row>
    <row r="1733" spans="1:5" ht="32.25" customHeight="1" x14ac:dyDescent="0.25">
      <c r="A1733" s="35"/>
      <c r="B1733" s="34"/>
      <c r="C1733" s="25" t="s">
        <v>128</v>
      </c>
      <c r="D1733" s="24">
        <v>163.01</v>
      </c>
      <c r="E1733" s="24">
        <v>163.01</v>
      </c>
    </row>
    <row r="1734" spans="1:5" ht="15" customHeight="1" x14ac:dyDescent="0.25">
      <c r="A1734" s="35"/>
      <c r="B1734" s="34"/>
      <c r="C1734" s="22" t="s">
        <v>5</v>
      </c>
      <c r="D1734" s="24"/>
      <c r="E1734" s="24"/>
    </row>
    <row r="1735" spans="1:5" ht="48.75" customHeight="1" x14ac:dyDescent="0.25">
      <c r="A1735" s="35"/>
      <c r="B1735" s="34"/>
      <c r="C1735" s="22" t="s">
        <v>6</v>
      </c>
      <c r="D1735" s="24"/>
      <c r="E1735" s="24"/>
    </row>
    <row r="1736" spans="1:5" ht="15" customHeight="1" x14ac:dyDescent="0.25">
      <c r="A1736" s="35"/>
      <c r="B1736" s="34"/>
      <c r="C1736" s="22" t="s">
        <v>7</v>
      </c>
      <c r="D1736" s="24"/>
      <c r="E1736" s="24"/>
    </row>
    <row r="1737" spans="1:5" ht="15" customHeight="1" x14ac:dyDescent="0.25">
      <c r="A1737" s="35" t="s">
        <v>60</v>
      </c>
      <c r="B1737" s="34" t="s">
        <v>193</v>
      </c>
      <c r="C1737" s="22" t="s">
        <v>2</v>
      </c>
      <c r="D1737" s="24">
        <f>D1739+D1740</f>
        <v>13769.38</v>
      </c>
      <c r="E1737" s="24">
        <f>E1739+E1740</f>
        <v>12175.24</v>
      </c>
    </row>
    <row r="1738" spans="1:5" ht="15" customHeight="1" x14ac:dyDescent="0.25">
      <c r="A1738" s="35"/>
      <c r="B1738" s="34"/>
      <c r="C1738" s="22" t="s">
        <v>3</v>
      </c>
      <c r="D1738" s="24"/>
      <c r="E1738" s="24"/>
    </row>
    <row r="1739" spans="1:5" ht="32.25" customHeight="1" x14ac:dyDescent="0.25">
      <c r="A1739" s="35"/>
      <c r="B1739" s="34"/>
      <c r="C1739" s="25" t="s">
        <v>128</v>
      </c>
      <c r="D1739" s="24">
        <v>13453.88</v>
      </c>
      <c r="E1739" s="24">
        <v>12175.24</v>
      </c>
    </row>
    <row r="1740" spans="1:5" ht="15" customHeight="1" x14ac:dyDescent="0.25">
      <c r="A1740" s="35"/>
      <c r="B1740" s="34"/>
      <c r="C1740" s="22" t="s">
        <v>5</v>
      </c>
      <c r="D1740" s="29">
        <v>315.5</v>
      </c>
      <c r="E1740" s="24">
        <v>0</v>
      </c>
    </row>
    <row r="1741" spans="1:5" ht="46.5" customHeight="1" x14ac:dyDescent="0.25">
      <c r="A1741" s="35"/>
      <c r="B1741" s="34"/>
      <c r="C1741" s="22" t="s">
        <v>6</v>
      </c>
      <c r="D1741" s="24"/>
      <c r="E1741" s="24"/>
    </row>
    <row r="1742" spans="1:5" ht="15" customHeight="1" x14ac:dyDescent="0.25">
      <c r="A1742" s="35"/>
      <c r="B1742" s="34"/>
      <c r="C1742" s="22" t="s">
        <v>7</v>
      </c>
      <c r="D1742" s="24"/>
      <c r="E1742" s="24"/>
    </row>
    <row r="1743" spans="1:5" ht="15" customHeight="1" x14ac:dyDescent="0.25">
      <c r="A1743" s="46" t="s">
        <v>54</v>
      </c>
      <c r="B1743" s="47" t="s">
        <v>30</v>
      </c>
      <c r="C1743" s="20" t="s">
        <v>2</v>
      </c>
      <c r="D1743" s="21">
        <f>D1744+D1745+D1746+D1747+D1748</f>
        <v>564822.07999999996</v>
      </c>
      <c r="E1743" s="21">
        <f>E1744+E1745+E1746+E1747+E1748</f>
        <v>517307.2</v>
      </c>
    </row>
    <row r="1744" spans="1:5" ht="15" customHeight="1" x14ac:dyDescent="0.25">
      <c r="A1744" s="46"/>
      <c r="B1744" s="47"/>
      <c r="C1744" s="20" t="s">
        <v>3</v>
      </c>
      <c r="D1744" s="21"/>
      <c r="E1744" s="21"/>
    </row>
    <row r="1745" spans="1:5" ht="33.75" customHeight="1" x14ac:dyDescent="0.25">
      <c r="A1745" s="46"/>
      <c r="B1745" s="47"/>
      <c r="C1745" s="20" t="s">
        <v>128</v>
      </c>
      <c r="D1745" s="21">
        <v>538828.78</v>
      </c>
      <c r="E1745" s="21">
        <v>491313.9</v>
      </c>
    </row>
    <row r="1746" spans="1:5" ht="15" customHeight="1" x14ac:dyDescent="0.25">
      <c r="A1746" s="46"/>
      <c r="B1746" s="47"/>
      <c r="C1746" s="20" t="s">
        <v>5</v>
      </c>
      <c r="D1746" s="28">
        <v>19780.2</v>
      </c>
      <c r="E1746" s="28">
        <v>19780.2</v>
      </c>
    </row>
    <row r="1747" spans="1:5" ht="64.5" customHeight="1" x14ac:dyDescent="0.25">
      <c r="A1747" s="46"/>
      <c r="B1747" s="47"/>
      <c r="C1747" s="20" t="s">
        <v>6</v>
      </c>
      <c r="D1747" s="21"/>
      <c r="E1747" s="21"/>
    </row>
    <row r="1748" spans="1:5" ht="15" customHeight="1" x14ac:dyDescent="0.25">
      <c r="A1748" s="46"/>
      <c r="B1748" s="47"/>
      <c r="C1748" s="20" t="s">
        <v>7</v>
      </c>
      <c r="D1748" s="28">
        <v>6213.1</v>
      </c>
      <c r="E1748" s="28">
        <v>6213.1</v>
      </c>
    </row>
    <row r="1749" spans="1:5" ht="15" customHeight="1" x14ac:dyDescent="0.25">
      <c r="A1749" s="35" t="s">
        <v>60</v>
      </c>
      <c r="B1749" s="34" t="s">
        <v>108</v>
      </c>
      <c r="C1749" s="22" t="s">
        <v>2</v>
      </c>
      <c r="D1749" s="24">
        <f>D1751+D1754</f>
        <v>104462.09</v>
      </c>
      <c r="E1749" s="24">
        <f>E1751+E1754</f>
        <v>104152.17</v>
      </c>
    </row>
    <row r="1750" spans="1:5" ht="15" customHeight="1" x14ac:dyDescent="0.25">
      <c r="A1750" s="35"/>
      <c r="B1750" s="34"/>
      <c r="C1750" s="22" t="s">
        <v>3</v>
      </c>
      <c r="D1750" s="24"/>
      <c r="E1750" s="24"/>
    </row>
    <row r="1751" spans="1:5" ht="32.25" customHeight="1" x14ac:dyDescent="0.25">
      <c r="A1751" s="35"/>
      <c r="B1751" s="34"/>
      <c r="C1751" s="25" t="s">
        <v>128</v>
      </c>
      <c r="D1751" s="24">
        <v>104412.09</v>
      </c>
      <c r="E1751" s="24">
        <v>104102.17</v>
      </c>
    </row>
    <row r="1752" spans="1:5" ht="15" customHeight="1" x14ac:dyDescent="0.25">
      <c r="A1752" s="35"/>
      <c r="B1752" s="34"/>
      <c r="C1752" s="22" t="s">
        <v>5</v>
      </c>
      <c r="D1752" s="24"/>
      <c r="E1752" s="24"/>
    </row>
    <row r="1753" spans="1:5" ht="45.75" customHeight="1" x14ac:dyDescent="0.25">
      <c r="A1753" s="35"/>
      <c r="B1753" s="34"/>
      <c r="C1753" s="22" t="s">
        <v>6</v>
      </c>
      <c r="D1753" s="24"/>
      <c r="E1753" s="24"/>
    </row>
    <row r="1754" spans="1:5" ht="15" customHeight="1" x14ac:dyDescent="0.25">
      <c r="A1754" s="35"/>
      <c r="B1754" s="34"/>
      <c r="C1754" s="22" t="s">
        <v>7</v>
      </c>
      <c r="D1754" s="29">
        <v>50</v>
      </c>
      <c r="E1754" s="29">
        <v>50</v>
      </c>
    </row>
    <row r="1755" spans="1:5" ht="15" customHeight="1" x14ac:dyDescent="0.25">
      <c r="A1755" s="35" t="s">
        <v>60</v>
      </c>
      <c r="B1755" s="34" t="s">
        <v>109</v>
      </c>
      <c r="C1755" s="22" t="s">
        <v>2</v>
      </c>
      <c r="D1755" s="24">
        <f>D1757+D1760</f>
        <v>138995.14000000001</v>
      </c>
      <c r="E1755" s="24">
        <f>E1757+E1760</f>
        <v>138995.14000000001</v>
      </c>
    </row>
    <row r="1756" spans="1:5" ht="15" customHeight="1" x14ac:dyDescent="0.25">
      <c r="A1756" s="35"/>
      <c r="B1756" s="34"/>
      <c r="C1756" s="22" t="s">
        <v>3</v>
      </c>
      <c r="D1756" s="24"/>
      <c r="E1756" s="24"/>
    </row>
    <row r="1757" spans="1:5" ht="29.25" customHeight="1" x14ac:dyDescent="0.25">
      <c r="A1757" s="35"/>
      <c r="B1757" s="34"/>
      <c r="C1757" s="25" t="s">
        <v>128</v>
      </c>
      <c r="D1757" s="24">
        <v>132782.04</v>
      </c>
      <c r="E1757" s="24">
        <v>132782.04</v>
      </c>
    </row>
    <row r="1758" spans="1:5" ht="15" customHeight="1" x14ac:dyDescent="0.25">
      <c r="A1758" s="35"/>
      <c r="B1758" s="34"/>
      <c r="C1758" s="25" t="s">
        <v>5</v>
      </c>
      <c r="D1758" s="24"/>
      <c r="E1758" s="24"/>
    </row>
    <row r="1759" spans="1:5" ht="53.25" customHeight="1" x14ac:dyDescent="0.25">
      <c r="A1759" s="35"/>
      <c r="B1759" s="34"/>
      <c r="C1759" s="22" t="s">
        <v>6</v>
      </c>
      <c r="D1759" s="24"/>
      <c r="E1759" s="24"/>
    </row>
    <row r="1760" spans="1:5" ht="15" customHeight="1" x14ac:dyDescent="0.25">
      <c r="A1760" s="35"/>
      <c r="B1760" s="34"/>
      <c r="C1760" s="22" t="s">
        <v>7</v>
      </c>
      <c r="D1760" s="29">
        <v>6213.1</v>
      </c>
      <c r="E1760" s="29">
        <v>6213.1</v>
      </c>
    </row>
    <row r="1761" spans="1:5" ht="15" customHeight="1" x14ac:dyDescent="0.25">
      <c r="A1761" s="36" t="s">
        <v>322</v>
      </c>
      <c r="B1761" s="37" t="s">
        <v>303</v>
      </c>
      <c r="C1761" s="22" t="s">
        <v>2</v>
      </c>
      <c r="D1761" s="24"/>
      <c r="E1761" s="24"/>
    </row>
    <row r="1762" spans="1:5" ht="15" customHeight="1" x14ac:dyDescent="0.25">
      <c r="A1762" s="35"/>
      <c r="B1762" s="34"/>
      <c r="C1762" s="22" t="s">
        <v>3</v>
      </c>
      <c r="D1762" s="24"/>
      <c r="E1762" s="24"/>
    </row>
    <row r="1763" spans="1:5" ht="30.75" customHeight="1" x14ac:dyDescent="0.25">
      <c r="A1763" s="35"/>
      <c r="B1763" s="34"/>
      <c r="C1763" s="25" t="s">
        <v>128</v>
      </c>
      <c r="D1763" s="24"/>
      <c r="E1763" s="24"/>
    </row>
    <row r="1764" spans="1:5" ht="15" customHeight="1" x14ac:dyDescent="0.25">
      <c r="A1764" s="35"/>
      <c r="B1764" s="34"/>
      <c r="C1764" s="25" t="s">
        <v>5</v>
      </c>
      <c r="D1764" s="24"/>
      <c r="E1764" s="24"/>
    </row>
    <row r="1765" spans="1:5" ht="48.75" customHeight="1" x14ac:dyDescent="0.25">
      <c r="A1765" s="35"/>
      <c r="B1765" s="34"/>
      <c r="C1765" s="22" t="s">
        <v>6</v>
      </c>
      <c r="D1765" s="24"/>
      <c r="E1765" s="24"/>
    </row>
    <row r="1766" spans="1:5" ht="21" customHeight="1" x14ac:dyDescent="0.25">
      <c r="A1766" s="35"/>
      <c r="B1766" s="34"/>
      <c r="C1766" s="22" t="s">
        <v>7</v>
      </c>
      <c r="D1766" s="24"/>
      <c r="E1766" s="24"/>
    </row>
    <row r="1767" spans="1:5" ht="15" customHeight="1" x14ac:dyDescent="0.25">
      <c r="A1767" s="36" t="s">
        <v>322</v>
      </c>
      <c r="B1767" s="37" t="s">
        <v>302</v>
      </c>
      <c r="C1767" s="22" t="s">
        <v>2</v>
      </c>
      <c r="D1767" s="24"/>
      <c r="E1767" s="24"/>
    </row>
    <row r="1768" spans="1:5" ht="15" customHeight="1" x14ac:dyDescent="0.25">
      <c r="A1768" s="35"/>
      <c r="B1768" s="34"/>
      <c r="C1768" s="22" t="s">
        <v>3</v>
      </c>
      <c r="D1768" s="24"/>
      <c r="E1768" s="24"/>
    </row>
    <row r="1769" spans="1:5" ht="28.5" customHeight="1" x14ac:dyDescent="0.25">
      <c r="A1769" s="35"/>
      <c r="B1769" s="34"/>
      <c r="C1769" s="25" t="s">
        <v>128</v>
      </c>
      <c r="D1769" s="24"/>
      <c r="E1769" s="24"/>
    </row>
    <row r="1770" spans="1:5" ht="15" customHeight="1" x14ac:dyDescent="0.25">
      <c r="A1770" s="35"/>
      <c r="B1770" s="34"/>
      <c r="C1770" s="25" t="s">
        <v>5</v>
      </c>
      <c r="D1770" s="24"/>
      <c r="E1770" s="24"/>
    </row>
    <row r="1771" spans="1:5" ht="48" customHeight="1" x14ac:dyDescent="0.25">
      <c r="A1771" s="35"/>
      <c r="B1771" s="34"/>
      <c r="C1771" s="22" t="s">
        <v>6</v>
      </c>
      <c r="D1771" s="24"/>
      <c r="E1771" s="24"/>
    </row>
    <row r="1772" spans="1:5" ht="17.25" customHeight="1" x14ac:dyDescent="0.25">
      <c r="A1772" s="35"/>
      <c r="B1772" s="34"/>
      <c r="C1772" s="22" t="s">
        <v>7</v>
      </c>
      <c r="D1772" s="24"/>
      <c r="E1772" s="24"/>
    </row>
    <row r="1773" spans="1:5" ht="15" customHeight="1" x14ac:dyDescent="0.25">
      <c r="A1773" s="36" t="s">
        <v>90</v>
      </c>
      <c r="B1773" s="37" t="s">
        <v>304</v>
      </c>
      <c r="C1773" s="22" t="s">
        <v>2</v>
      </c>
      <c r="D1773" s="24">
        <f>D1775+D1776</f>
        <v>321086.85000000003</v>
      </c>
      <c r="E1773" s="24">
        <f>E1775+E1776</f>
        <v>273881.89</v>
      </c>
    </row>
    <row r="1774" spans="1:5" ht="15" customHeight="1" x14ac:dyDescent="0.25">
      <c r="A1774" s="35"/>
      <c r="B1774" s="34"/>
      <c r="C1774" s="22" t="s">
        <v>3</v>
      </c>
      <c r="D1774" s="24"/>
      <c r="E1774" s="24"/>
    </row>
    <row r="1775" spans="1:5" ht="30" customHeight="1" x14ac:dyDescent="0.25">
      <c r="A1775" s="35"/>
      <c r="B1775" s="34"/>
      <c r="C1775" s="25" t="s">
        <v>128</v>
      </c>
      <c r="D1775" s="24">
        <v>301306.65000000002</v>
      </c>
      <c r="E1775" s="24">
        <v>254101.69</v>
      </c>
    </row>
    <row r="1776" spans="1:5" ht="15" customHeight="1" x14ac:dyDescent="0.25">
      <c r="A1776" s="35"/>
      <c r="B1776" s="34"/>
      <c r="C1776" s="25" t="s">
        <v>5</v>
      </c>
      <c r="D1776" s="29">
        <v>19780.2</v>
      </c>
      <c r="E1776" s="29">
        <v>19780.2</v>
      </c>
    </row>
    <row r="1777" spans="1:5" ht="51.75" customHeight="1" x14ac:dyDescent="0.25">
      <c r="A1777" s="35"/>
      <c r="B1777" s="34"/>
      <c r="C1777" s="22" t="s">
        <v>6</v>
      </c>
      <c r="D1777" s="24"/>
      <c r="E1777" s="24"/>
    </row>
    <row r="1778" spans="1:5" ht="15" customHeight="1" x14ac:dyDescent="0.25">
      <c r="A1778" s="35"/>
      <c r="B1778" s="34"/>
      <c r="C1778" s="22" t="s">
        <v>7</v>
      </c>
      <c r="D1778" s="24"/>
      <c r="E1778" s="24"/>
    </row>
    <row r="1779" spans="1:5" ht="15" customHeight="1" x14ac:dyDescent="0.25">
      <c r="A1779" s="36" t="s">
        <v>90</v>
      </c>
      <c r="B1779" s="37" t="s">
        <v>305</v>
      </c>
      <c r="C1779" s="22" t="s">
        <v>2</v>
      </c>
      <c r="D1779" s="24"/>
      <c r="E1779" s="24"/>
    </row>
    <row r="1780" spans="1:5" ht="15" customHeight="1" x14ac:dyDescent="0.25">
      <c r="A1780" s="35"/>
      <c r="B1780" s="34"/>
      <c r="C1780" s="22" t="s">
        <v>3</v>
      </c>
      <c r="D1780" s="24"/>
      <c r="E1780" s="24"/>
    </row>
    <row r="1781" spans="1:5" ht="35.25" customHeight="1" x14ac:dyDescent="0.25">
      <c r="A1781" s="35"/>
      <c r="B1781" s="34"/>
      <c r="C1781" s="22" t="s">
        <v>4</v>
      </c>
      <c r="D1781" s="24"/>
      <c r="E1781" s="24"/>
    </row>
    <row r="1782" spans="1:5" ht="15" customHeight="1" x14ac:dyDescent="0.25">
      <c r="A1782" s="35"/>
      <c r="B1782" s="34"/>
      <c r="C1782" s="25" t="s">
        <v>5</v>
      </c>
      <c r="D1782" s="24"/>
      <c r="E1782" s="24"/>
    </row>
    <row r="1783" spans="1:5" ht="49.5" customHeight="1" x14ac:dyDescent="0.25">
      <c r="A1783" s="35"/>
      <c r="B1783" s="34"/>
      <c r="C1783" s="22" t="s">
        <v>6</v>
      </c>
      <c r="D1783" s="24"/>
      <c r="E1783" s="24"/>
    </row>
    <row r="1784" spans="1:5" ht="15" customHeight="1" x14ac:dyDescent="0.25">
      <c r="A1784" s="35"/>
      <c r="B1784" s="34"/>
      <c r="C1784" s="22" t="s">
        <v>7</v>
      </c>
      <c r="D1784" s="24"/>
      <c r="E1784" s="24"/>
    </row>
    <row r="1785" spans="1:5" ht="15" customHeight="1" x14ac:dyDescent="0.25">
      <c r="A1785" s="36" t="s">
        <v>90</v>
      </c>
      <c r="B1785" s="34" t="s">
        <v>110</v>
      </c>
      <c r="C1785" s="22" t="s">
        <v>2</v>
      </c>
      <c r="D1785" s="24">
        <v>328</v>
      </c>
      <c r="E1785" s="24">
        <v>328</v>
      </c>
    </row>
    <row r="1786" spans="1:5" ht="15" customHeight="1" x14ac:dyDescent="0.25">
      <c r="A1786" s="35"/>
      <c r="B1786" s="34"/>
      <c r="C1786" s="22" t="s">
        <v>3</v>
      </c>
      <c r="D1786" s="24"/>
      <c r="E1786" s="24"/>
    </row>
    <row r="1787" spans="1:5" ht="28.5" customHeight="1" x14ac:dyDescent="0.25">
      <c r="A1787" s="35"/>
      <c r="B1787" s="34"/>
      <c r="C1787" s="25" t="s">
        <v>128</v>
      </c>
      <c r="D1787" s="24">
        <v>328</v>
      </c>
      <c r="E1787" s="24">
        <v>328</v>
      </c>
    </row>
    <row r="1788" spans="1:5" ht="15" customHeight="1" x14ac:dyDescent="0.25">
      <c r="A1788" s="35"/>
      <c r="B1788" s="34"/>
      <c r="C1788" s="25" t="s">
        <v>5</v>
      </c>
      <c r="D1788" s="24"/>
      <c r="E1788" s="24"/>
    </row>
    <row r="1789" spans="1:5" ht="48.75" customHeight="1" x14ac:dyDescent="0.25">
      <c r="A1789" s="35"/>
      <c r="B1789" s="34"/>
      <c r="C1789" s="22" t="s">
        <v>6</v>
      </c>
      <c r="D1789" s="24"/>
      <c r="E1789" s="24"/>
    </row>
    <row r="1790" spans="1:5" ht="16.5" customHeight="1" x14ac:dyDescent="0.25">
      <c r="A1790" s="35"/>
      <c r="B1790" s="34"/>
      <c r="C1790" s="22" t="s">
        <v>7</v>
      </c>
      <c r="D1790" s="24"/>
      <c r="E1790" s="24"/>
    </row>
    <row r="1791" spans="1:5" ht="39.75" customHeight="1" x14ac:dyDescent="0.25">
      <c r="A1791" s="49" t="s">
        <v>343</v>
      </c>
      <c r="B1791" s="49"/>
      <c r="C1791" s="49"/>
      <c r="D1791" s="49"/>
      <c r="E1791" s="49"/>
    </row>
    <row r="1792" spans="1:5" ht="39" customHeight="1" x14ac:dyDescent="0.25">
      <c r="A1792" s="48" t="s">
        <v>344</v>
      </c>
      <c r="B1792" s="48"/>
      <c r="C1792" s="48"/>
      <c r="D1792" s="48"/>
      <c r="E1792" s="48"/>
    </row>
    <row r="1793" spans="1:5" ht="14.25" customHeight="1" x14ac:dyDescent="0.25">
      <c r="A1793" s="10"/>
      <c r="B1793" s="10"/>
      <c r="C1793" s="10"/>
      <c r="D1793" s="33"/>
      <c r="E1793" s="33"/>
    </row>
    <row r="1794" spans="1:5" ht="13.5" hidden="1" customHeight="1" x14ac:dyDescent="0.25">
      <c r="A1794" s="3"/>
      <c r="B1794" s="3"/>
      <c r="C1794" s="3"/>
      <c r="D1794" s="33"/>
      <c r="E1794" s="33"/>
    </row>
    <row r="1795" spans="1:5" ht="15" hidden="1" customHeight="1" x14ac:dyDescent="0.25">
      <c r="A1795" s="4"/>
      <c r="B1795" s="4"/>
      <c r="C1795" s="4"/>
      <c r="D1795" s="33"/>
      <c r="E1795" s="33"/>
    </row>
    <row r="1796" spans="1:5" ht="15" hidden="1" customHeight="1" x14ac:dyDescent="0.25">
      <c r="A1796" s="4"/>
      <c r="B1796" s="4"/>
      <c r="C1796" s="4"/>
      <c r="D1796" s="33"/>
      <c r="E1796" s="33"/>
    </row>
    <row r="1797" spans="1:5" ht="15" hidden="1" customHeight="1" x14ac:dyDescent="0.25">
      <c r="A1797" s="4"/>
      <c r="B1797" s="4"/>
      <c r="C1797" s="4"/>
      <c r="D1797" s="33"/>
      <c r="E1797" s="33"/>
    </row>
    <row r="1798" spans="1:5" ht="15" customHeight="1" x14ac:dyDescent="0.25">
      <c r="A1798" s="4"/>
      <c r="B1798" s="4"/>
      <c r="C1798" s="4"/>
      <c r="D1798" s="33"/>
      <c r="E1798" s="33"/>
    </row>
    <row r="1799" spans="1:5" ht="15" customHeight="1" x14ac:dyDescent="0.25">
      <c r="A1799" s="4"/>
      <c r="B1799" s="4"/>
      <c r="C1799" s="4"/>
      <c r="D1799" s="4"/>
      <c r="E1799" s="4"/>
    </row>
    <row r="1800" spans="1:5" ht="15" customHeight="1" x14ac:dyDescent="0.25">
      <c r="A1800" s="4"/>
      <c r="B1800" s="4"/>
      <c r="C1800" s="4"/>
      <c r="D1800" s="4"/>
      <c r="E1800" s="4"/>
    </row>
    <row r="1801" spans="1:5" ht="15" customHeight="1" x14ac:dyDescent="0.25">
      <c r="A1801" s="4"/>
      <c r="B1801" s="4"/>
      <c r="C1801" s="4"/>
      <c r="D1801" s="4"/>
      <c r="E1801" s="4"/>
    </row>
    <row r="1802" spans="1:5" ht="15" customHeight="1" x14ac:dyDescent="0.25">
      <c r="A1802" s="4"/>
      <c r="B1802" s="4"/>
      <c r="C1802" s="4"/>
      <c r="D1802" s="4"/>
      <c r="E1802" s="4"/>
    </row>
    <row r="1803" spans="1:5" ht="24.75" customHeight="1" x14ac:dyDescent="0.25"/>
    <row r="1804" spans="1:5" ht="33.75" customHeight="1" x14ac:dyDescent="0.25"/>
  </sheetData>
  <mergeCells count="595">
    <mergeCell ref="A1779:A1784"/>
    <mergeCell ref="B1779:B1784"/>
    <mergeCell ref="A1665:A1670"/>
    <mergeCell ref="A1767:A1772"/>
    <mergeCell ref="B1767:B1772"/>
    <mergeCell ref="A1761:A1766"/>
    <mergeCell ref="B1761:B1766"/>
    <mergeCell ref="A1773:A1778"/>
    <mergeCell ref="B1773:B1778"/>
    <mergeCell ref="A1725:A1730"/>
    <mergeCell ref="B1725:B1730"/>
    <mergeCell ref="A1731:A1736"/>
    <mergeCell ref="B1731:B1736"/>
    <mergeCell ref="A1677:A1682"/>
    <mergeCell ref="B1677:B1682"/>
    <mergeCell ref="A1671:A1676"/>
    <mergeCell ref="B1671:B1676"/>
    <mergeCell ref="A1617:A1622"/>
    <mergeCell ref="B1617:B1622"/>
    <mergeCell ref="A1689:A1694"/>
    <mergeCell ref="B1689:B1694"/>
    <mergeCell ref="A1695:A1700"/>
    <mergeCell ref="B1695:B1700"/>
    <mergeCell ref="A1719:A1724"/>
    <mergeCell ref="B1719:B1724"/>
    <mergeCell ref="A1713:A1718"/>
    <mergeCell ref="B1713:B1718"/>
    <mergeCell ref="A1707:A1712"/>
    <mergeCell ref="B1707:B1712"/>
    <mergeCell ref="A1701:A1706"/>
    <mergeCell ref="B1701:B1706"/>
    <mergeCell ref="A1683:A1688"/>
    <mergeCell ref="B1683:B1688"/>
    <mergeCell ref="B1653:B1658"/>
    <mergeCell ref="A1653:A1658"/>
    <mergeCell ref="A1659:A1664"/>
    <mergeCell ref="B1659:B1664"/>
    <mergeCell ref="A1647:A1652"/>
    <mergeCell ref="B1383:B1388"/>
    <mergeCell ref="A1383:A1388"/>
    <mergeCell ref="B1377:B1382"/>
    <mergeCell ref="A1377:A1382"/>
    <mergeCell ref="B1371:B1376"/>
    <mergeCell ref="A1371:A1376"/>
    <mergeCell ref="B1365:B1370"/>
    <mergeCell ref="A1365:A1370"/>
    <mergeCell ref="B1425:B1430"/>
    <mergeCell ref="A1425:A1430"/>
    <mergeCell ref="A1323:A1328"/>
    <mergeCell ref="B1323:B1328"/>
    <mergeCell ref="A1341:A1346"/>
    <mergeCell ref="B1341:B1346"/>
    <mergeCell ref="A1311:A1316"/>
    <mergeCell ref="B1311:B1316"/>
    <mergeCell ref="A1317:A1322"/>
    <mergeCell ref="B1317:B1322"/>
    <mergeCell ref="A1257:A1262"/>
    <mergeCell ref="B1257:B1262"/>
    <mergeCell ref="A1263:A1268"/>
    <mergeCell ref="B1263:B1268"/>
    <mergeCell ref="A1269:A1274"/>
    <mergeCell ref="B1269:B1274"/>
    <mergeCell ref="B1305:B1310"/>
    <mergeCell ref="A1305:A1310"/>
    <mergeCell ref="B1299:B1304"/>
    <mergeCell ref="A1299:A1304"/>
    <mergeCell ref="B1293:B1298"/>
    <mergeCell ref="A1293:A1298"/>
    <mergeCell ref="B1287:B1292"/>
    <mergeCell ref="A1287:A1292"/>
    <mergeCell ref="B1281:B1286"/>
    <mergeCell ref="A1281:A1286"/>
    <mergeCell ref="B987:B992"/>
    <mergeCell ref="A1131:A1136"/>
    <mergeCell ref="B1131:B1136"/>
    <mergeCell ref="A1125:A1130"/>
    <mergeCell ref="B1125:B1130"/>
    <mergeCell ref="A1137:A1142"/>
    <mergeCell ref="B1137:B1142"/>
    <mergeCell ref="A1149:A1154"/>
    <mergeCell ref="B1149:B1154"/>
    <mergeCell ref="B1143:B1148"/>
    <mergeCell ref="A1143:A1148"/>
    <mergeCell ref="B1119:B1124"/>
    <mergeCell ref="A1101:A1106"/>
    <mergeCell ref="A1059:A1064"/>
    <mergeCell ref="B1059:B1064"/>
    <mergeCell ref="A1029:A1034"/>
    <mergeCell ref="B1029:B1034"/>
    <mergeCell ref="A1035:A1040"/>
    <mergeCell ref="B1035:B1040"/>
    <mergeCell ref="A1041:A1046"/>
    <mergeCell ref="B1041:B1046"/>
    <mergeCell ref="A1089:A1094"/>
    <mergeCell ref="B1089:B1094"/>
    <mergeCell ref="B1053:B1058"/>
    <mergeCell ref="B651:B656"/>
    <mergeCell ref="A657:A662"/>
    <mergeCell ref="B657:B662"/>
    <mergeCell ref="B825:B830"/>
    <mergeCell ref="A831:A836"/>
    <mergeCell ref="B831:B836"/>
    <mergeCell ref="A1077:A1082"/>
    <mergeCell ref="B1077:B1082"/>
    <mergeCell ref="A1107:A1112"/>
    <mergeCell ref="B1107:B1112"/>
    <mergeCell ref="B1083:B1088"/>
    <mergeCell ref="A843:A848"/>
    <mergeCell ref="B843:B848"/>
    <mergeCell ref="B1017:B1022"/>
    <mergeCell ref="A1023:A1028"/>
    <mergeCell ref="B1023:B1028"/>
    <mergeCell ref="A939:A944"/>
    <mergeCell ref="B939:B944"/>
    <mergeCell ref="A1005:A1010"/>
    <mergeCell ref="B1005:B1010"/>
    <mergeCell ref="B999:B1004"/>
    <mergeCell ref="A999:A1004"/>
    <mergeCell ref="B993:B998"/>
    <mergeCell ref="A993:A998"/>
    <mergeCell ref="A354:A359"/>
    <mergeCell ref="B354:B359"/>
    <mergeCell ref="A348:A353"/>
    <mergeCell ref="B348:B353"/>
    <mergeCell ref="A366:A371"/>
    <mergeCell ref="B366:B371"/>
    <mergeCell ref="A360:A365"/>
    <mergeCell ref="B360:B365"/>
    <mergeCell ref="A663:A668"/>
    <mergeCell ref="B663:B668"/>
    <mergeCell ref="B396:B401"/>
    <mergeCell ref="A396:A401"/>
    <mergeCell ref="A408:A413"/>
    <mergeCell ref="B408:B413"/>
    <mergeCell ref="A414:A419"/>
    <mergeCell ref="B414:B419"/>
    <mergeCell ref="A420:A425"/>
    <mergeCell ref="B420:B425"/>
    <mergeCell ref="A426:A431"/>
    <mergeCell ref="B426:B431"/>
    <mergeCell ref="A645:A650"/>
    <mergeCell ref="B645:B650"/>
    <mergeCell ref="A651:A656"/>
    <mergeCell ref="A639:A644"/>
    <mergeCell ref="B1599:B1604"/>
    <mergeCell ref="A987:A992"/>
    <mergeCell ref="B981:B986"/>
    <mergeCell ref="A981:A986"/>
    <mergeCell ref="A1605:A1610"/>
    <mergeCell ref="B1605:B1610"/>
    <mergeCell ref="A1611:A1616"/>
    <mergeCell ref="B1611:B1616"/>
    <mergeCell ref="A1587:A1592"/>
    <mergeCell ref="B1587:B1592"/>
    <mergeCell ref="A1593:A1598"/>
    <mergeCell ref="B1593:B1598"/>
    <mergeCell ref="A1575:A1580"/>
    <mergeCell ref="B1575:B1580"/>
    <mergeCell ref="A1581:A1586"/>
    <mergeCell ref="B1581:B1586"/>
    <mergeCell ref="B1569:B1574"/>
    <mergeCell ref="A1539:A1544"/>
    <mergeCell ref="B1539:B1544"/>
    <mergeCell ref="A1557:A1562"/>
    <mergeCell ref="B1557:B1562"/>
    <mergeCell ref="A1113:A1118"/>
    <mergeCell ref="B1113:B1118"/>
    <mergeCell ref="A1119:A1124"/>
    <mergeCell ref="A1551:A1556"/>
    <mergeCell ref="A7:A13"/>
    <mergeCell ref="B7:B13"/>
    <mergeCell ref="A1749:A1754"/>
    <mergeCell ref="B1749:B1754"/>
    <mergeCell ref="A1755:A1760"/>
    <mergeCell ref="B1755:B1760"/>
    <mergeCell ref="A1785:A1790"/>
    <mergeCell ref="B1785:B1790"/>
    <mergeCell ref="A1743:A1748"/>
    <mergeCell ref="B1743:B1748"/>
    <mergeCell ref="A1737:A1742"/>
    <mergeCell ref="B1737:B1742"/>
    <mergeCell ref="A1623:A1628"/>
    <mergeCell ref="B1623:B1628"/>
    <mergeCell ref="A1629:A1634"/>
    <mergeCell ref="B1629:B1634"/>
    <mergeCell ref="A1635:A1640"/>
    <mergeCell ref="B1635:B1640"/>
    <mergeCell ref="A1599:A1604"/>
    <mergeCell ref="A729:A734"/>
    <mergeCell ref="A1641:A1646"/>
    <mergeCell ref="B1641:B1646"/>
    <mergeCell ref="B1647:B1652"/>
    <mergeCell ref="A1485:A1490"/>
    <mergeCell ref="B1485:B1490"/>
    <mergeCell ref="A1491:A1496"/>
    <mergeCell ref="B1491:B1496"/>
    <mergeCell ref="A1497:A1502"/>
    <mergeCell ref="B1497:B1502"/>
    <mergeCell ref="A1509:A1514"/>
    <mergeCell ref="B1509:B1514"/>
    <mergeCell ref="A1569:A1574"/>
    <mergeCell ref="A1527:A1532"/>
    <mergeCell ref="B1527:B1532"/>
    <mergeCell ref="A1503:A1508"/>
    <mergeCell ref="B1503:B1508"/>
    <mergeCell ref="A1515:A1520"/>
    <mergeCell ref="B1515:B1520"/>
    <mergeCell ref="A1521:A1526"/>
    <mergeCell ref="B1521:B1526"/>
    <mergeCell ref="B1551:B1556"/>
    <mergeCell ref="B1545:B1550"/>
    <mergeCell ref="A1545:A1550"/>
    <mergeCell ref="A1563:A1568"/>
    <mergeCell ref="B1563:B1568"/>
    <mergeCell ref="A1533:A1538"/>
    <mergeCell ref="B1533:B1538"/>
    <mergeCell ref="A1467:A1472"/>
    <mergeCell ref="B1467:B1472"/>
    <mergeCell ref="A1473:A1478"/>
    <mergeCell ref="B1473:B1478"/>
    <mergeCell ref="A1479:A1484"/>
    <mergeCell ref="B1479:B1484"/>
    <mergeCell ref="A1449:A1454"/>
    <mergeCell ref="B1449:B1454"/>
    <mergeCell ref="A1455:A1460"/>
    <mergeCell ref="B1455:B1460"/>
    <mergeCell ref="A1461:A1466"/>
    <mergeCell ref="B1461:B1466"/>
    <mergeCell ref="A1431:A1436"/>
    <mergeCell ref="B1431:B1436"/>
    <mergeCell ref="A1437:A1442"/>
    <mergeCell ref="B1437:B1442"/>
    <mergeCell ref="A1443:A1448"/>
    <mergeCell ref="B1443:B1448"/>
    <mergeCell ref="A1347:A1352"/>
    <mergeCell ref="B1347:B1352"/>
    <mergeCell ref="A1353:A1358"/>
    <mergeCell ref="B1353:B1358"/>
    <mergeCell ref="A1419:A1424"/>
    <mergeCell ref="B1419:B1424"/>
    <mergeCell ref="A1413:A1418"/>
    <mergeCell ref="B1413:B1418"/>
    <mergeCell ref="B1407:B1412"/>
    <mergeCell ref="A1407:A1412"/>
    <mergeCell ref="B1401:B1406"/>
    <mergeCell ref="A1401:A1406"/>
    <mergeCell ref="B1395:B1400"/>
    <mergeCell ref="A1395:A1400"/>
    <mergeCell ref="B1389:B1394"/>
    <mergeCell ref="A1389:A1394"/>
    <mergeCell ref="A1359:A1364"/>
    <mergeCell ref="B1359:B1364"/>
    <mergeCell ref="B1275:B1280"/>
    <mergeCell ref="A1275:A1280"/>
    <mergeCell ref="A1203:A1208"/>
    <mergeCell ref="B1203:B1208"/>
    <mergeCell ref="A1215:A1220"/>
    <mergeCell ref="B1215:B1220"/>
    <mergeCell ref="A1239:A1244"/>
    <mergeCell ref="B1239:B1244"/>
    <mergeCell ref="A1245:A1250"/>
    <mergeCell ref="B1245:B1250"/>
    <mergeCell ref="A1251:A1256"/>
    <mergeCell ref="B1251:B1256"/>
    <mergeCell ref="A1209:A1214"/>
    <mergeCell ref="B1209:B1214"/>
    <mergeCell ref="A1233:A1238"/>
    <mergeCell ref="B1233:B1238"/>
    <mergeCell ref="A1227:A1232"/>
    <mergeCell ref="B1227:B1232"/>
    <mergeCell ref="A1221:A1226"/>
    <mergeCell ref="B1221:B1226"/>
    <mergeCell ref="A1155:A1160"/>
    <mergeCell ref="B1155:B1160"/>
    <mergeCell ref="A1161:A1166"/>
    <mergeCell ref="B1161:B1166"/>
    <mergeCell ref="B1197:B1202"/>
    <mergeCell ref="A1197:A1202"/>
    <mergeCell ref="B1191:B1196"/>
    <mergeCell ref="A1191:A1196"/>
    <mergeCell ref="B1185:B1190"/>
    <mergeCell ref="A1185:A1190"/>
    <mergeCell ref="B1179:B1184"/>
    <mergeCell ref="A1179:A1184"/>
    <mergeCell ref="B1173:B1178"/>
    <mergeCell ref="A1173:A1178"/>
    <mergeCell ref="A1167:A1172"/>
    <mergeCell ref="B1167:B1172"/>
    <mergeCell ref="B1047:B1052"/>
    <mergeCell ref="A1053:A1058"/>
    <mergeCell ref="A1095:A1100"/>
    <mergeCell ref="B1095:B1100"/>
    <mergeCell ref="A1071:A1076"/>
    <mergeCell ref="B1071:B1076"/>
    <mergeCell ref="A1083:A1088"/>
    <mergeCell ref="A687:A692"/>
    <mergeCell ref="B687:B692"/>
    <mergeCell ref="A801:A806"/>
    <mergeCell ref="B801:B806"/>
    <mergeCell ref="A693:A698"/>
    <mergeCell ref="B975:B980"/>
    <mergeCell ref="A975:A980"/>
    <mergeCell ref="B969:B974"/>
    <mergeCell ref="A813:A818"/>
    <mergeCell ref="B813:B818"/>
    <mergeCell ref="A819:A824"/>
    <mergeCell ref="B819:B824"/>
    <mergeCell ref="A837:A842"/>
    <mergeCell ref="B837:B842"/>
    <mergeCell ref="A969:A974"/>
    <mergeCell ref="B963:B968"/>
    <mergeCell ref="A963:A968"/>
    <mergeCell ref="B957:B962"/>
    <mergeCell ref="A957:A962"/>
    <mergeCell ref="B951:B956"/>
    <mergeCell ref="A951:A956"/>
    <mergeCell ref="B945:B950"/>
    <mergeCell ref="A945:A950"/>
    <mergeCell ref="A825:A830"/>
    <mergeCell ref="B789:B794"/>
    <mergeCell ref="A789:A794"/>
    <mergeCell ref="A777:A782"/>
    <mergeCell ref="B765:B770"/>
    <mergeCell ref="A765:A770"/>
    <mergeCell ref="B753:B758"/>
    <mergeCell ref="A753:A758"/>
    <mergeCell ref="A795:A800"/>
    <mergeCell ref="B795:B800"/>
    <mergeCell ref="A759:A764"/>
    <mergeCell ref="B759:B764"/>
    <mergeCell ref="A771:A776"/>
    <mergeCell ref="B771:B776"/>
    <mergeCell ref="B783:B788"/>
    <mergeCell ref="A783:A788"/>
    <mergeCell ref="B777:B782"/>
    <mergeCell ref="B639:B644"/>
    <mergeCell ref="B747:B752"/>
    <mergeCell ref="A747:A752"/>
    <mergeCell ref="B741:B746"/>
    <mergeCell ref="A741:A746"/>
    <mergeCell ref="B735:B740"/>
    <mergeCell ref="A735:A740"/>
    <mergeCell ref="B729:B734"/>
    <mergeCell ref="B723:B728"/>
    <mergeCell ref="A723:A728"/>
    <mergeCell ref="A717:A722"/>
    <mergeCell ref="B717:B722"/>
    <mergeCell ref="A711:A716"/>
    <mergeCell ref="B711:B716"/>
    <mergeCell ref="B705:B710"/>
    <mergeCell ref="A705:A710"/>
    <mergeCell ref="B699:B704"/>
    <mergeCell ref="A699:A704"/>
    <mergeCell ref="B693:B698"/>
    <mergeCell ref="A669:A674"/>
    <mergeCell ref="B669:B674"/>
    <mergeCell ref="A675:A680"/>
    <mergeCell ref="B675:B680"/>
    <mergeCell ref="A681:A686"/>
    <mergeCell ref="A540:A545"/>
    <mergeCell ref="B540:B545"/>
    <mergeCell ref="A546:A551"/>
    <mergeCell ref="B546:B551"/>
    <mergeCell ref="A564:A569"/>
    <mergeCell ref="B564:B569"/>
    <mergeCell ref="A621:A626"/>
    <mergeCell ref="B621:B626"/>
    <mergeCell ref="B633:B638"/>
    <mergeCell ref="A633:A638"/>
    <mergeCell ref="B627:B632"/>
    <mergeCell ref="A627:A632"/>
    <mergeCell ref="A552:A557"/>
    <mergeCell ref="B552:B557"/>
    <mergeCell ref="A558:A563"/>
    <mergeCell ref="B558:B563"/>
    <mergeCell ref="A570:A575"/>
    <mergeCell ref="B570:B575"/>
    <mergeCell ref="A576:A581"/>
    <mergeCell ref="B576:B581"/>
    <mergeCell ref="A390:A395"/>
    <mergeCell ref="A372:A377"/>
    <mergeCell ref="B372:B377"/>
    <mergeCell ref="A384:A389"/>
    <mergeCell ref="B384:B389"/>
    <mergeCell ref="A462:A467"/>
    <mergeCell ref="B456:B461"/>
    <mergeCell ref="A456:A461"/>
    <mergeCell ref="B450:B455"/>
    <mergeCell ref="A450:A455"/>
    <mergeCell ref="B444:B449"/>
    <mergeCell ref="A444:A449"/>
    <mergeCell ref="B438:B443"/>
    <mergeCell ref="A438:A443"/>
    <mergeCell ref="B432:B437"/>
    <mergeCell ref="A432:A437"/>
    <mergeCell ref="B402:B407"/>
    <mergeCell ref="B390:B395"/>
    <mergeCell ref="A378:A383"/>
    <mergeCell ref="B378:B383"/>
    <mergeCell ref="A534:A539"/>
    <mergeCell ref="B534:B539"/>
    <mergeCell ref="A402:A407"/>
    <mergeCell ref="B516:B521"/>
    <mergeCell ref="A516:A521"/>
    <mergeCell ref="B510:B515"/>
    <mergeCell ref="A510:A515"/>
    <mergeCell ref="B504:B509"/>
    <mergeCell ref="A504:A509"/>
    <mergeCell ref="B492:B497"/>
    <mergeCell ref="A492:A497"/>
    <mergeCell ref="B480:B485"/>
    <mergeCell ref="A522:A527"/>
    <mergeCell ref="A474:A479"/>
    <mergeCell ref="B474:B479"/>
    <mergeCell ref="A498:A503"/>
    <mergeCell ref="B498:B503"/>
    <mergeCell ref="B522:B527"/>
    <mergeCell ref="A528:A533"/>
    <mergeCell ref="B528:B533"/>
    <mergeCell ref="A480:A485"/>
    <mergeCell ref="B486:B491"/>
    <mergeCell ref="A486:A491"/>
    <mergeCell ref="A342:A347"/>
    <mergeCell ref="B342:B347"/>
    <mergeCell ref="A264:A269"/>
    <mergeCell ref="B264:B269"/>
    <mergeCell ref="A270:A275"/>
    <mergeCell ref="B270:B275"/>
    <mergeCell ref="A276:A281"/>
    <mergeCell ref="B276:B281"/>
    <mergeCell ref="A282:A287"/>
    <mergeCell ref="B282:B287"/>
    <mergeCell ref="A288:A293"/>
    <mergeCell ref="B288:B293"/>
    <mergeCell ref="A312:A317"/>
    <mergeCell ref="B312:B317"/>
    <mergeCell ref="A318:A323"/>
    <mergeCell ref="B318:B323"/>
    <mergeCell ref="A294:A299"/>
    <mergeCell ref="B294:B299"/>
    <mergeCell ref="A300:A305"/>
    <mergeCell ref="B300:B305"/>
    <mergeCell ref="A306:A311"/>
    <mergeCell ref="B306:B311"/>
    <mergeCell ref="A324:A329"/>
    <mergeCell ref="B324:B329"/>
    <mergeCell ref="A330:A335"/>
    <mergeCell ref="B330:B335"/>
    <mergeCell ref="A258:A263"/>
    <mergeCell ref="B258:B263"/>
    <mergeCell ref="A336:A341"/>
    <mergeCell ref="B336:B341"/>
    <mergeCell ref="A14:A20"/>
    <mergeCell ref="B14:B20"/>
    <mergeCell ref="B21:B26"/>
    <mergeCell ref="A34:A39"/>
    <mergeCell ref="B34:B39"/>
    <mergeCell ref="A40:A45"/>
    <mergeCell ref="B40:B45"/>
    <mergeCell ref="A21:A26"/>
    <mergeCell ref="A210:A215"/>
    <mergeCell ref="B210:B215"/>
    <mergeCell ref="A46:A51"/>
    <mergeCell ref="B46:B51"/>
    <mergeCell ref="B52:B57"/>
    <mergeCell ref="A52:A57"/>
    <mergeCell ref="B58:B63"/>
    <mergeCell ref="A58:A63"/>
    <mergeCell ref="A27:A33"/>
    <mergeCell ref="B27:B33"/>
    <mergeCell ref="B150:B155"/>
    <mergeCell ref="A150:A155"/>
    <mergeCell ref="A174:A179"/>
    <mergeCell ref="B174:B179"/>
    <mergeCell ref="B70:B76"/>
    <mergeCell ref="A156:A161"/>
    <mergeCell ref="B96:B101"/>
    <mergeCell ref="A102:A107"/>
    <mergeCell ref="B102:B107"/>
    <mergeCell ref="A108:A113"/>
    <mergeCell ref="B108:B113"/>
    <mergeCell ref="A114:A119"/>
    <mergeCell ref="B114:B119"/>
    <mergeCell ref="B120:B125"/>
    <mergeCell ref="A120:A125"/>
    <mergeCell ref="A126:A131"/>
    <mergeCell ref="B126:B131"/>
    <mergeCell ref="A132:A137"/>
    <mergeCell ref="B132:B137"/>
    <mergeCell ref="A138:A143"/>
    <mergeCell ref="B180:B185"/>
    <mergeCell ref="A198:A203"/>
    <mergeCell ref="B198:B203"/>
    <mergeCell ref="A204:A209"/>
    <mergeCell ref="B204:B209"/>
    <mergeCell ref="A186:A191"/>
    <mergeCell ref="B186:B191"/>
    <mergeCell ref="A192:A197"/>
    <mergeCell ref="B192:B197"/>
    <mergeCell ref="B216:B221"/>
    <mergeCell ref="A222:A227"/>
    <mergeCell ref="B222:B227"/>
    <mergeCell ref="A246:A251"/>
    <mergeCell ref="B246:B251"/>
    <mergeCell ref="A252:A257"/>
    <mergeCell ref="B252:B257"/>
    <mergeCell ref="A70:A76"/>
    <mergeCell ref="A240:A245"/>
    <mergeCell ref="B240:B245"/>
    <mergeCell ref="B138:B143"/>
    <mergeCell ref="A144:A149"/>
    <mergeCell ref="B144:B149"/>
    <mergeCell ref="A96:A101"/>
    <mergeCell ref="B77:B83"/>
    <mergeCell ref="A84:A89"/>
    <mergeCell ref="B84:B89"/>
    <mergeCell ref="A90:A95"/>
    <mergeCell ref="B90:B95"/>
    <mergeCell ref="A228:A233"/>
    <mergeCell ref="B228:B233"/>
    <mergeCell ref="A234:A239"/>
    <mergeCell ref="B234:B239"/>
    <mergeCell ref="A180:A185"/>
    <mergeCell ref="A1792:E1792"/>
    <mergeCell ref="A873:A878"/>
    <mergeCell ref="B873:B878"/>
    <mergeCell ref="A879:A884"/>
    <mergeCell ref="B879:B884"/>
    <mergeCell ref="A909:A914"/>
    <mergeCell ref="B909:B914"/>
    <mergeCell ref="A915:A920"/>
    <mergeCell ref="B915:B920"/>
    <mergeCell ref="A921:A926"/>
    <mergeCell ref="B921:B926"/>
    <mergeCell ref="A927:A932"/>
    <mergeCell ref="B927:B932"/>
    <mergeCell ref="A933:A938"/>
    <mergeCell ref="B933:B938"/>
    <mergeCell ref="A1011:A1016"/>
    <mergeCell ref="B1011:B1016"/>
    <mergeCell ref="A1017:A1022"/>
    <mergeCell ref="A885:A890"/>
    <mergeCell ref="B1665:B1670"/>
    <mergeCell ref="B885:B890"/>
    <mergeCell ref="A1791:E1791"/>
    <mergeCell ref="A1047:A1052"/>
    <mergeCell ref="B1101:B1106"/>
    <mergeCell ref="A3:E3"/>
    <mergeCell ref="A4:A5"/>
    <mergeCell ref="B4:B5"/>
    <mergeCell ref="C4:C5"/>
    <mergeCell ref="D4:D5"/>
    <mergeCell ref="E4:E5"/>
    <mergeCell ref="A611:A620"/>
    <mergeCell ref="B611:B620"/>
    <mergeCell ref="A582:A604"/>
    <mergeCell ref="B582:B587"/>
    <mergeCell ref="A605:A610"/>
    <mergeCell ref="B605:B610"/>
    <mergeCell ref="A64:A69"/>
    <mergeCell ref="B64:B69"/>
    <mergeCell ref="B156:B161"/>
    <mergeCell ref="A162:A167"/>
    <mergeCell ref="B162:B167"/>
    <mergeCell ref="A168:A173"/>
    <mergeCell ref="B168:B173"/>
    <mergeCell ref="B468:B473"/>
    <mergeCell ref="A468:A473"/>
    <mergeCell ref="B462:B467"/>
    <mergeCell ref="A77:A83"/>
    <mergeCell ref="A216:A221"/>
    <mergeCell ref="D1793:E1798"/>
    <mergeCell ref="B681:B686"/>
    <mergeCell ref="A1065:A1070"/>
    <mergeCell ref="B1065:B1070"/>
    <mergeCell ref="A1335:A1340"/>
    <mergeCell ref="B1335:B1340"/>
    <mergeCell ref="A1329:A1334"/>
    <mergeCell ref="B1329:B1334"/>
    <mergeCell ref="A855:A860"/>
    <mergeCell ref="B855:B860"/>
    <mergeCell ref="A849:A854"/>
    <mergeCell ref="B849:B854"/>
    <mergeCell ref="A891:A896"/>
    <mergeCell ref="B891:B896"/>
    <mergeCell ref="A897:A902"/>
    <mergeCell ref="B897:B902"/>
    <mergeCell ref="A903:A908"/>
    <mergeCell ref="B903:B908"/>
    <mergeCell ref="A861:A866"/>
    <mergeCell ref="B861:B866"/>
    <mergeCell ref="A867:A872"/>
    <mergeCell ref="B867:B872"/>
    <mergeCell ref="A807:A812"/>
    <mergeCell ref="B807:B812"/>
  </mergeCells>
  <pageMargins left="0.7" right="0.7" top="0.75" bottom="0.75" header="0.3" footer="0.3"/>
  <pageSetup paperSize="9" scale="7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Все источники_ГП</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economy57 (Петрова И.В.)</dc:creator>
  <cp:lastModifiedBy>Надежда Тарасова</cp:lastModifiedBy>
  <cp:revision>3</cp:revision>
  <cp:lastPrinted>2026-03-02T08:40:59Z</cp:lastPrinted>
  <dcterms:created xsi:type="dcterms:W3CDTF">2016-01-21T05:48:00Z</dcterms:created>
  <dcterms:modified xsi:type="dcterms:W3CDTF">2026-05-05T07:04:50Z</dcterms:modified>
  <cp:version>917504</cp:version>
</cp:coreProperties>
</file>