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40" windowWidth="20775" windowHeight="7620"/>
  </bookViews>
  <sheets>
    <sheet name="Администрация Цивильского му..." sheetId="2" r:id="rId1"/>
  </sheets>
  <calcPr calcId="124519"/>
  <fileRecoveryPr repairLoad="1"/>
</workbook>
</file>

<file path=xl/calcChain.xml><?xml version="1.0" encoding="utf-8"?>
<calcChain xmlns="http://schemas.openxmlformats.org/spreadsheetml/2006/main">
  <c r="B15" i="2"/>
  <c r="C15"/>
  <c r="D15"/>
  <c r="E15"/>
  <c r="F15"/>
  <c r="G15"/>
  <c r="H15"/>
  <c r="I15"/>
  <c r="J15"/>
  <c r="K15"/>
  <c r="L15"/>
  <c r="M15"/>
  <c r="N15"/>
  <c r="O15"/>
  <c r="P15"/>
  <c r="Q15"/>
  <c r="R15"/>
  <c r="S15"/>
  <c r="D16"/>
  <c r="E16"/>
  <c r="F16"/>
  <c r="G16"/>
  <c r="H16"/>
  <c r="L17"/>
  <c r="M17"/>
  <c r="N17"/>
  <c r="O17"/>
  <c r="P17"/>
  <c r="Q17"/>
  <c r="R17"/>
</calcChain>
</file>

<file path=xl/sharedStrings.xml><?xml version="1.0" encoding="utf-8"?>
<sst xmlns="http://schemas.openxmlformats.org/spreadsheetml/2006/main" count="56" uniqueCount="34">
  <si>
    <t>ОТЧЕТ О ПОСТУПЛЕНИИ И РЕЗУЛЬТАТАХ РАССМОТРЕНИЯ ОБРАЩЕНИЙ ГРАЖДАН</t>
  </si>
  <si>
    <t>c 01.04.2025 по 30.06.2025</t>
  </si>
  <si>
    <t>По подразделениям: Все подразделения</t>
  </si>
  <si>
    <t>По сотрудникам: Все сотрудники</t>
  </si>
  <si>
    <t>Дата/время формирования: 15 июля 2025 г., 10:36, вторник</t>
  </si>
  <si>
    <t>Характер обращений</t>
  </si>
  <si>
    <t>Остаток на начало периода</t>
  </si>
  <si>
    <t>Поступило</t>
  </si>
  <si>
    <t>Взято на контроль</t>
  </si>
  <si>
    <t>Рассмотрено работниками аппарата</t>
  </si>
  <si>
    <t>Направлено в другие организации на окончательное рассмотрение</t>
  </si>
  <si>
    <t>Исполнено</t>
  </si>
  <si>
    <t>Результат исполнения</t>
  </si>
  <si>
    <t>Остаток на конец периода</t>
  </si>
  <si>
    <t>Всего в текущем отчетном периоде</t>
  </si>
  <si>
    <t>Повторных</t>
  </si>
  <si>
    <t>Через вышестоящие организации АП РФ</t>
  </si>
  <si>
    <t>Коллективных</t>
  </si>
  <si>
    <t>Анонимных</t>
  </si>
  <si>
    <t>Всего</t>
  </si>
  <si>
    <t>С нарушением срока</t>
  </si>
  <si>
    <t>Разъяснено</t>
  </si>
  <si>
    <t>Поддержано</t>
  </si>
  <si>
    <t>Не поддержано</t>
  </si>
  <si>
    <t>Направлено по компетенции</t>
  </si>
  <si>
    <t>Дан ответ автору</t>
  </si>
  <si>
    <t>Оставлено без ответа автору</t>
  </si>
  <si>
    <t>ИТОГО:</t>
  </si>
  <si>
    <t>Итого за тот же период прошлого года:</t>
  </si>
  <si>
    <t>%% к отчетному периоду прошлого года:</t>
  </si>
  <si>
    <t>%% от поступивших:</t>
  </si>
  <si>
    <t>-</t>
  </si>
  <si>
    <t>100,00</t>
  </si>
  <si>
    <t>%% от разрешенных: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</si>
</sst>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49" fontId="0" fillId="0" borderId="0" xfId="0" applyNumberFormat="1" applyFill="1" applyAlignment="1" applyProtection="1"/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Continuous" vertical="center" wrapText="1"/>
    </xf>
    <xf numFmtId="49" fontId="0" fillId="0" borderId="7" xfId="0" applyNumberForma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7"/>
  <sheetViews>
    <sheetView tabSelected="1" workbookViewId="0"/>
  </sheetViews>
  <sheetFormatPr defaultRowHeight="15"/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35">
      <c r="A10" s="2" t="s">
        <v>5</v>
      </c>
      <c r="B10" s="2" t="s">
        <v>6</v>
      </c>
      <c r="C10" s="3" t="s">
        <v>7</v>
      </c>
      <c r="D10" s="4"/>
      <c r="E10" s="4"/>
      <c r="F10" s="4"/>
      <c r="G10" s="5"/>
      <c r="H10" s="2" t="s">
        <v>8</v>
      </c>
      <c r="I10" s="2" t="s">
        <v>9</v>
      </c>
      <c r="J10" s="2" t="s">
        <v>10</v>
      </c>
      <c r="K10" s="3" t="s">
        <v>11</v>
      </c>
      <c r="L10" s="5"/>
      <c r="M10" s="3" t="s">
        <v>12</v>
      </c>
      <c r="N10" s="4"/>
      <c r="O10" s="4"/>
      <c r="P10" s="4"/>
      <c r="Q10" s="4"/>
      <c r="R10" s="5"/>
      <c r="S10" s="2" t="s">
        <v>13</v>
      </c>
    </row>
    <row r="11" spans="1:19" ht="90">
      <c r="A11" s="6"/>
      <c r="B11" s="6"/>
      <c r="C11" s="7" t="s">
        <v>14</v>
      </c>
      <c r="D11" s="7" t="s">
        <v>15</v>
      </c>
      <c r="E11" s="7" t="s">
        <v>16</v>
      </c>
      <c r="F11" s="7" t="s">
        <v>17</v>
      </c>
      <c r="G11" s="7" t="s">
        <v>18</v>
      </c>
      <c r="H11" s="6"/>
      <c r="I11" s="6"/>
      <c r="J11" s="6"/>
      <c r="K11" s="7" t="s">
        <v>19</v>
      </c>
      <c r="L11" s="7" t="s">
        <v>20</v>
      </c>
      <c r="M11" s="7" t="s">
        <v>21</v>
      </c>
      <c r="N11" s="7" t="s">
        <v>22</v>
      </c>
      <c r="O11" s="7" t="s">
        <v>23</v>
      </c>
      <c r="P11" s="7" t="s">
        <v>24</v>
      </c>
      <c r="Q11" s="7" t="s">
        <v>25</v>
      </c>
      <c r="R11" s="7" t="s">
        <v>26</v>
      </c>
      <c r="S11" s="6"/>
    </row>
    <row r="12" spans="1:19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  <c r="L12" s="7">
        <v>12</v>
      </c>
      <c r="M12" s="7">
        <v>13</v>
      </c>
      <c r="N12" s="7">
        <v>14</v>
      </c>
      <c r="O12" s="7">
        <v>15</v>
      </c>
      <c r="P12" s="7">
        <v>16</v>
      </c>
      <c r="Q12" s="7">
        <v>17</v>
      </c>
      <c r="R12" s="7">
        <v>18</v>
      </c>
      <c r="S12" s="7">
        <v>19</v>
      </c>
    </row>
    <row r="13" spans="1:19">
      <c r="A13" s="8" t="s">
        <v>27</v>
      </c>
      <c r="B13" s="8">
        <v>7</v>
      </c>
      <c r="C13" s="8">
        <v>26</v>
      </c>
      <c r="D13" s="8">
        <v>0</v>
      </c>
      <c r="E13" s="8">
        <v>0</v>
      </c>
      <c r="F13" s="8">
        <v>3</v>
      </c>
      <c r="G13" s="8">
        <v>0</v>
      </c>
      <c r="H13" s="8">
        <v>25</v>
      </c>
      <c r="I13" s="8">
        <v>0</v>
      </c>
      <c r="J13" s="8">
        <v>0</v>
      </c>
      <c r="K13" s="8">
        <v>11</v>
      </c>
      <c r="L13" s="8">
        <v>0</v>
      </c>
      <c r="M13" s="8">
        <v>1</v>
      </c>
      <c r="N13" s="8">
        <v>0</v>
      </c>
      <c r="O13" s="8">
        <v>0</v>
      </c>
      <c r="P13" s="8">
        <v>0</v>
      </c>
      <c r="Q13" s="8">
        <v>10</v>
      </c>
      <c r="R13" s="8">
        <v>0</v>
      </c>
      <c r="S13" s="8">
        <v>13</v>
      </c>
    </row>
    <row r="14" spans="1:19" ht="75">
      <c r="A14" s="7" t="s">
        <v>28</v>
      </c>
      <c r="B14" s="7">
        <v>10</v>
      </c>
      <c r="C14" s="7">
        <v>39</v>
      </c>
      <c r="D14" s="7">
        <v>0</v>
      </c>
      <c r="E14" s="7">
        <v>0</v>
      </c>
      <c r="F14" s="7">
        <v>10</v>
      </c>
      <c r="G14" s="7">
        <v>2</v>
      </c>
      <c r="H14" s="7">
        <v>38</v>
      </c>
      <c r="I14" s="7">
        <v>0</v>
      </c>
      <c r="J14" s="7">
        <v>0</v>
      </c>
      <c r="K14" s="7">
        <v>32</v>
      </c>
      <c r="L14" s="7">
        <v>0</v>
      </c>
      <c r="M14" s="7">
        <v>9</v>
      </c>
      <c r="N14" s="7">
        <v>1</v>
      </c>
      <c r="O14" s="7">
        <v>0</v>
      </c>
      <c r="P14" s="7">
        <v>0</v>
      </c>
      <c r="Q14" s="7">
        <v>22</v>
      </c>
      <c r="R14" s="7">
        <v>0</v>
      </c>
      <c r="S14" s="7">
        <v>7</v>
      </c>
    </row>
    <row r="15" spans="1:19" ht="90">
      <c r="A15" s="7" t="s">
        <v>29</v>
      </c>
      <c r="B15" s="7">
        <f t="shared" ref="B15:S15" si="0">IFERROR(ROUND(100*((B13)/(B14)),2),100)</f>
        <v>70</v>
      </c>
      <c r="C15" s="7">
        <f t="shared" si="0"/>
        <v>66.67</v>
      </c>
      <c r="D15" s="7">
        <f t="shared" si="0"/>
        <v>100</v>
      </c>
      <c r="E15" s="7">
        <f t="shared" si="0"/>
        <v>100</v>
      </c>
      <c r="F15" s="7">
        <f t="shared" si="0"/>
        <v>30</v>
      </c>
      <c r="G15" s="7">
        <f t="shared" si="0"/>
        <v>0</v>
      </c>
      <c r="H15" s="7">
        <f t="shared" si="0"/>
        <v>65.790000000000006</v>
      </c>
      <c r="I15" s="7">
        <f t="shared" si="0"/>
        <v>100</v>
      </c>
      <c r="J15" s="7">
        <f t="shared" si="0"/>
        <v>100</v>
      </c>
      <c r="K15" s="7">
        <f t="shared" si="0"/>
        <v>34.380000000000003</v>
      </c>
      <c r="L15" s="7">
        <f t="shared" si="0"/>
        <v>100</v>
      </c>
      <c r="M15" s="7">
        <f t="shared" si="0"/>
        <v>11.11</v>
      </c>
      <c r="N15" s="7">
        <f t="shared" si="0"/>
        <v>0</v>
      </c>
      <c r="O15" s="7">
        <f t="shared" si="0"/>
        <v>100</v>
      </c>
      <c r="P15" s="7">
        <f t="shared" si="0"/>
        <v>100</v>
      </c>
      <c r="Q15" s="7">
        <f t="shared" si="0"/>
        <v>45.45</v>
      </c>
      <c r="R15" s="7">
        <f t="shared" si="0"/>
        <v>100</v>
      </c>
      <c r="S15" s="7">
        <f t="shared" si="0"/>
        <v>185.71</v>
      </c>
    </row>
    <row r="16" spans="1:19" ht="45">
      <c r="A16" s="7" t="s">
        <v>30</v>
      </c>
      <c r="B16" s="7" t="s">
        <v>31</v>
      </c>
      <c r="C16" s="7" t="s">
        <v>32</v>
      </c>
      <c r="D16" s="7">
        <f>IFERROR(ROUND(100*((D13)/(C13)),2),100)</f>
        <v>0</v>
      </c>
      <c r="E16" s="7">
        <f>IFERROR(ROUND(100*((E13)/(C13)),2),100)</f>
        <v>0</v>
      </c>
      <c r="F16" s="7">
        <f>IFERROR(ROUND(100*((F13)/(C13)),2),100)</f>
        <v>11.54</v>
      </c>
      <c r="G16" s="7">
        <f>IFERROR(ROUND(100*((G13)/(C13)),2),100)</f>
        <v>0</v>
      </c>
      <c r="H16" s="7">
        <f>IFERROR(ROUND(100*((H13)/(C13)),2),100)</f>
        <v>96.15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  <c r="R16" s="7" t="s">
        <v>31</v>
      </c>
      <c r="S16" s="7" t="s">
        <v>31</v>
      </c>
    </row>
    <row r="17" spans="1:19" ht="45">
      <c r="A17" s="7" t="s">
        <v>33</v>
      </c>
      <c r="B17" s="7" t="s">
        <v>31</v>
      </c>
      <c r="C17" s="7" t="s">
        <v>31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32</v>
      </c>
      <c r="L17" s="7">
        <f>IFERROR(ROUND(100*((L13)/(K13)),2),100)</f>
        <v>0</v>
      </c>
      <c r="M17" s="7">
        <f>IFERROR(ROUND(100*((M13)/(K13)),2),100)</f>
        <v>9.09</v>
      </c>
      <c r="N17" s="7">
        <f>IFERROR(ROUND(100*((N13)/(K13)),2),100)</f>
        <v>0</v>
      </c>
      <c r="O17" s="7">
        <f>IFERROR(ROUND(100*((O13)/(K13)),2),100)</f>
        <v>0</v>
      </c>
      <c r="P17" s="7">
        <f>IFERROR(ROUND(100*((P13)/(K13)),2),100)</f>
        <v>0</v>
      </c>
      <c r="Q17" s="7">
        <f>IFERROR(ROUND(100*((Q13)/(K13)),2),100)</f>
        <v>90.91</v>
      </c>
      <c r="R17" s="7">
        <f>IFERROR(ROUND(100*((R13)/(K13)),2),100)</f>
        <v>0</v>
      </c>
      <c r="S17" s="7" t="s">
        <v>31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Администрация Цивильского му...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Дмитриева Екатерина Николаевна</dc:creator>
  <cp:lastModifiedBy>zivil_adm5</cp:lastModifiedBy>
  <cp:lastPrinted>2025-07-16T12:30:34Z</cp:lastPrinted>
  <dcterms:created xsi:type="dcterms:W3CDTF">2025-07-15T07:36:05Z</dcterms:created>
  <dcterms:modified xsi:type="dcterms:W3CDTF">2025-07-16T12:30:49Z</dcterms:modified>
</cp:coreProperties>
</file>