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MAIL\ALL\Общие межотделовские документы\Итоги, пояснительные\2024 год\Годовой отчет об исполнении бюджета за 2024 год\Решение и приложения\"/>
    </mc:Choice>
  </mc:AlternateContent>
  <bookViews>
    <workbookView xWindow="-15" yWindow="-15" windowWidth="14520" windowHeight="12840"/>
  </bookViews>
  <sheets>
    <sheet name="Sheet1" sheetId="1" r:id="rId1"/>
  </sheets>
  <definedNames>
    <definedName name="_xlnm.Print_Titles" localSheetId="0">Sheet1!$5:$6</definedName>
    <definedName name="_xlnm.Print_Area" localSheetId="0">Sheet1!$A$1:$E$54</definedName>
  </definedNames>
  <calcPr calcId="152511"/>
</workbook>
</file>

<file path=xl/calcChain.xml><?xml version="1.0" encoding="utf-8"?>
<calcChain xmlns="http://schemas.openxmlformats.org/spreadsheetml/2006/main">
  <c r="E38" i="1" l="1"/>
  <c r="E53" i="1"/>
  <c r="E51" i="1"/>
  <c r="E46" i="1"/>
  <c r="E41" i="1"/>
  <c r="E32" i="1"/>
  <c r="E29" i="1"/>
  <c r="E24" i="1"/>
  <c r="E20" i="1"/>
  <c r="E15" i="1"/>
  <c r="E8" i="1"/>
  <c r="E7" i="1" l="1"/>
</calcChain>
</file>

<file path=xl/sharedStrings.xml><?xml version="1.0" encoding="utf-8"?>
<sst xmlns="http://schemas.openxmlformats.org/spreadsheetml/2006/main" count="139" uniqueCount="70">
  <si>
    <t>НАЦИОНАЛЬНАЯ БЕЗОПАСНОСТЬ И ПРАВООХРАНИТЕЛЬНАЯ ДЕЯТЕЛЬНОСТЬ</t>
  </si>
  <si>
    <t>СРЕДСТВА МАССОВОЙ ИНФОРМАЦИИ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</si>
  <si>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</si>
  <si>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Спорт высших достижений</t>
  </si>
  <si>
    <t>Общее образование</t>
  </si>
  <si>
    <t>Другие вопросы в области физической культуры и спорта</t>
  </si>
  <si>
    <t>Другие общегосударственные вопросы</t>
  </si>
  <si>
    <t>ЖИЛИЩНО-КОММУНАЛЬНОЕ ХОЗЯЙСТВО</t>
  </si>
  <si>
    <t>Благоустройство</t>
  </si>
  <si>
    <t>Органы юстиции</t>
  </si>
  <si>
    <t>Массовый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</si>
  <si>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</si>
  <si>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</si>
  <si>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ОХРАНА ОКРУЖАЮЩЕЙ СРЕДЫ</t>
  </si>
  <si>
    <t>Другие вопросы в области жилищно-коммунального хозяйства</t>
  </si>
  <si>
    <t>Судебная система</t>
  </si>
  <si>
    <t>Дополнительное образование детей</t>
  </si>
  <si>
    <t>СОЦИАЛЬНАЯ ПОЛИТИКА</t>
  </si>
  <si>
    <t>Культура</t>
  </si>
  <si>
    <t>КУЛЬТУРА, КИНЕМАТОГРАФИЯ</t>
  </si>
  <si>
    <t>Жилищное хозяйство</t>
  </si>
  <si>
    <t>Другие вопросы в области культуры, кинематографии</t>
  </si>
  <si>
    <t>Коммунальное хозяйство</t>
  </si>
  <si>
    <t>Транспорт</t>
  </si>
  <si>
    <t>ФИЗИЧЕСКАЯ КУЛЬТУРА И СПОРТ</t>
  </si>
  <si>
    <t>Другие вопросы в области охраны окружающей среды</t>
  </si>
  <si>
    <t>Дошкольное образование</t>
  </si>
  <si>
    <t>Другие вопросы в области национальной экономики</t>
  </si>
  <si>
    <t>Физическая культура</t>
  </si>
  <si>
    <t>Периодическая печать и издательства</t>
  </si>
  <si>
    <t>ОБЩЕГОСУДАРСТВЕННЫЕ ВОПРОСЫ</t>
  </si>
  <si>
    <t>Другие вопросы в области социальной политики</t>
  </si>
  <si>
    <t>Дорожное хозяйство (дорожные фонды)</t>
  </si>
  <si>
    <t>ОБРАЗОВАНИЕ</t>
  </si>
  <si>
    <t>Охрана семьи и детства</t>
  </si>
  <si>
    <t>Пенсионное обеспечение</t>
  </si>
  <si>
    <t>Другие вопросы в области образования</t>
  </si>
  <si>
    <t>Другие вопросы в области национальной безопасности и правоохранительной деятельности</t>
  </si>
  <si>
    <t>Социальное обеспечение населения</t>
  </si>
  <si>
    <t>НАЦИОНАЛЬНАЯ ЭКОНОМИКА</t>
  </si>
  <si>
    <t>Приложение № 3</t>
  </si>
  <si>
    <t>к бюджету города Чебоксары на 2017 год и на</t>
  </si>
  <si>
    <t>01</t>
  </si>
  <si>
    <t>03</t>
  </si>
  <si>
    <t>04</t>
  </si>
  <si>
    <t>05</t>
  </si>
  <si>
    <t>06</t>
  </si>
  <si>
    <t>07</t>
  </si>
  <si>
    <t>11</t>
  </si>
  <si>
    <t>13</t>
  </si>
  <si>
    <t>09</t>
  </si>
  <si>
    <t>14</t>
  </si>
  <si>
    <t>08</t>
  </si>
  <si>
    <t>12</t>
  </si>
  <si>
    <t>02</t>
  </si>
  <si>
    <t>10</t>
  </si>
  <si>
    <t xml:space="preserve">Наименование </t>
  </si>
  <si>
    <t>Сумма</t>
  </si>
  <si>
    <t>Раздел, подраздел</t>
  </si>
  <si>
    <t>(рублей)</t>
  </si>
  <si>
    <t>Сбор, удаление отходов и очистка сточных вод</t>
  </si>
  <si>
    <t>Молодежная политика</t>
  </si>
  <si>
    <t>Обеспечение проведения выборов и референдумов</t>
  </si>
  <si>
    <t>Гражданская оборона</t>
  </si>
  <si>
    <t>Обслуживание государственного (муниципального) внутреннего долга</t>
  </si>
  <si>
    <t>ОБСЛУЖИВАНИЕ ГОСУДАРСТВЕННОГО  (МУНИЦИПАЛЬНОГО) ДОЛГА</t>
  </si>
  <si>
    <t>РАСХОДЫ - ВСЕГО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</si>
  <si>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</si>
  <si>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РАСХОДЫ БЮДЖЕТА МУНИЦИПАЛЬНОГО ОБРАЗОВАНИЯ ГОРОДА ЧЕБОКСАРЫ - СТОЛИЦЫ ЧУВАШСКОЙ РЕСПУБЛИКИ ПО РАЗДЕЛАМ И ПОДРАЗДЕЛАМ КЛАССИФИКАЦИИ РАСХОДОВ БЮДЖЕТОВ ЗА 2024 ГОД</t>
  </si>
  <si>
    <t xml:space="preserve">Приложение  № 3                                                      к решению Чебоксарского                                       городского Собрания депутатов                                                                 от___________  №___________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</si>
</sst>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#\ ##0.00"/>
    <numFmt numFmtId="165" formatCode="_-* #,##0.00&quot;р.&quot;_-;\-* #,##0.00&quot;р.&quot;_-;_-* &quot;-&quot;??&quot;р.&quot;_-;_-@_-"/>
    <numFmt numFmtId="166" formatCode="0000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4">
      <alignment vertical="top" wrapText="1"/>
    </xf>
    <xf numFmtId="4" fontId="8" fillId="3" borderId="4">
      <alignment horizontal="right" vertical="top" shrinkToFit="1"/>
    </xf>
  </cellStyleXfs>
  <cellXfs count="35">
    <xf numFmtId="0" fontId="0" fillId="0" borderId="0" xfId="0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2" fillId="0" borderId="0" xfId="0" applyNumberFormat="1" applyFont="1" applyFill="1" applyAlignment="1">
      <alignment vertical="center" wrapText="1"/>
    </xf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NumberFormat="1" applyFont="1" applyFill="1" applyAlignment="1">
      <alignment vertical="center" wrapText="1"/>
    </xf>
    <xf numFmtId="0" fontId="9" fillId="0" borderId="1" xfId="0" applyNumberFormat="1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0" fillId="0" borderId="0" xfId="0" applyBorder="1"/>
    <xf numFmtId="0" fontId="4" fillId="4" borderId="0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10" fillId="4" borderId="0" xfId="0" applyFont="1" applyFill="1" applyBorder="1"/>
    <xf numFmtId="4" fontId="2" fillId="4" borderId="4" xfId="0" applyNumberFormat="1" applyFont="1" applyFill="1" applyBorder="1" applyAlignment="1">
      <alignment horizontal="right"/>
    </xf>
    <xf numFmtId="49" fontId="4" fillId="4" borderId="4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64" fontId="6" fillId="4" borderId="1" xfId="0" applyNumberFormat="1" applyFont="1" applyFill="1" applyBorder="1" applyAlignment="1">
      <alignment horizontal="right" wrapText="1"/>
    </xf>
    <xf numFmtId="49" fontId="5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" fontId="5" fillId="4" borderId="4" xfId="2" applyNumberFormat="1" applyFont="1" applyFill="1" applyAlignment="1" applyProtection="1">
      <alignment horizontal="right" shrinkToFit="1"/>
    </xf>
    <xf numFmtId="49" fontId="2" fillId="0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Alignment="1">
      <alignment horizontal="left" vertical="top" wrapText="1"/>
    </xf>
    <xf numFmtId="166" fontId="3" fillId="0" borderId="0" xfId="0" applyNumberFormat="1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xl37" xfId="1"/>
    <cellStyle name="xl38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5"/>
  <sheetViews>
    <sheetView tabSelected="1" view="pageBreakPreview" topLeftCell="B1" zoomScaleNormal="100" zoomScaleSheetLayoutView="100" workbookViewId="0">
      <selection activeCell="A3" sqref="A3:E3"/>
    </sheetView>
  </sheetViews>
  <sheetFormatPr defaultRowHeight="15.75" x14ac:dyDescent="0.25"/>
  <cols>
    <col min="1" max="1" width="2" hidden="1" customWidth="1"/>
    <col min="2" max="2" width="51.140625" customWidth="1"/>
    <col min="3" max="3" width="9.140625" customWidth="1"/>
    <col min="4" max="4" width="9" customWidth="1"/>
    <col min="5" max="5" width="32.7109375" style="20" customWidth="1"/>
    <col min="6" max="6" width="21" customWidth="1"/>
  </cols>
  <sheetData>
    <row r="1" spans="1:7" ht="78" customHeight="1" x14ac:dyDescent="0.25">
      <c r="A1" s="3" t="s">
        <v>40</v>
      </c>
      <c r="B1" s="3"/>
      <c r="C1" s="11"/>
      <c r="D1" s="11"/>
      <c r="E1" s="11" t="s">
        <v>69</v>
      </c>
      <c r="F1" s="11"/>
      <c r="G1" s="11"/>
    </row>
    <row r="2" spans="1:7" ht="15.75" customHeight="1" x14ac:dyDescent="0.25">
      <c r="A2" s="3" t="s">
        <v>41</v>
      </c>
      <c r="B2" s="3"/>
      <c r="C2" s="29"/>
      <c r="D2" s="29"/>
      <c r="E2" s="29"/>
    </row>
    <row r="3" spans="1:7" ht="89.25" customHeight="1" x14ac:dyDescent="0.25">
      <c r="A3" s="30" t="s">
        <v>68</v>
      </c>
      <c r="B3" s="30"/>
      <c r="C3" s="30"/>
      <c r="D3" s="30"/>
      <c r="E3" s="30"/>
    </row>
    <row r="4" spans="1:7" x14ac:dyDescent="0.25">
      <c r="A4" s="31"/>
      <c r="B4" s="32"/>
      <c r="C4" s="32"/>
      <c r="D4" s="32"/>
      <c r="E4" s="17" t="s">
        <v>59</v>
      </c>
    </row>
    <row r="5" spans="1:7" ht="45" customHeight="1" x14ac:dyDescent="0.25">
      <c r="A5" s="1"/>
      <c r="B5" s="8" t="s">
        <v>56</v>
      </c>
      <c r="C5" s="33" t="s">
        <v>58</v>
      </c>
      <c r="D5" s="34"/>
      <c r="E5" s="18" t="s">
        <v>57</v>
      </c>
    </row>
    <row r="6" spans="1:7" ht="21" customHeight="1" x14ac:dyDescent="0.25">
      <c r="A6" s="1"/>
      <c r="B6" s="9">
        <v>1</v>
      </c>
      <c r="C6" s="9">
        <v>2</v>
      </c>
      <c r="D6" s="9">
        <v>3</v>
      </c>
      <c r="E6" s="19">
        <v>4</v>
      </c>
    </row>
    <row r="7" spans="1:7" x14ac:dyDescent="0.25">
      <c r="A7" s="2"/>
      <c r="B7" s="13" t="s">
        <v>66</v>
      </c>
      <c r="C7" s="23"/>
      <c r="D7" s="23"/>
      <c r="E7" s="24">
        <f>E8+E15+E20+E24+E29+E32+E38+E41+E46+E51+E53</f>
        <v>17134002099.590002</v>
      </c>
    </row>
    <row r="8" spans="1:7" x14ac:dyDescent="0.25">
      <c r="A8" s="2"/>
      <c r="B8" s="13" t="s">
        <v>30</v>
      </c>
      <c r="C8" s="25" t="s">
        <v>42</v>
      </c>
      <c r="D8" s="26"/>
      <c r="E8" s="27">
        <f>E9+E10+E11+E12+E13+E14</f>
        <v>609518354.78999996</v>
      </c>
      <c r="F8" s="5"/>
    </row>
    <row r="9" spans="1:7" ht="63" x14ac:dyDescent="0.25">
      <c r="A9" s="2"/>
      <c r="B9" s="14" t="s">
        <v>11</v>
      </c>
      <c r="C9" s="28" t="s">
        <v>42</v>
      </c>
      <c r="D9" s="28" t="s">
        <v>43</v>
      </c>
      <c r="E9" s="21">
        <v>26980919.109999999</v>
      </c>
    </row>
    <row r="10" spans="1:7" ht="63" x14ac:dyDescent="0.25">
      <c r="A10" s="2"/>
      <c r="B10" s="14" t="s">
        <v>12</v>
      </c>
      <c r="C10" s="28" t="s">
        <v>42</v>
      </c>
      <c r="D10" s="28" t="s">
        <v>44</v>
      </c>
      <c r="E10" s="21">
        <v>241389505.03999999</v>
      </c>
    </row>
    <row r="11" spans="1:7" x14ac:dyDescent="0.25">
      <c r="A11" s="2"/>
      <c r="B11" s="14" t="s">
        <v>15</v>
      </c>
      <c r="C11" s="28" t="s">
        <v>42</v>
      </c>
      <c r="D11" s="28" t="s">
        <v>45</v>
      </c>
      <c r="E11" s="21">
        <v>83200</v>
      </c>
    </row>
    <row r="12" spans="1:7" ht="47.25" x14ac:dyDescent="0.25">
      <c r="A12" s="2"/>
      <c r="B12" s="14" t="s">
        <v>2</v>
      </c>
      <c r="C12" s="28" t="s">
        <v>42</v>
      </c>
      <c r="D12" s="28" t="s">
        <v>46</v>
      </c>
      <c r="E12" s="21">
        <v>40384046.590000004</v>
      </c>
    </row>
    <row r="13" spans="1:7" s="10" customFormat="1" ht="22.5" customHeight="1" x14ac:dyDescent="0.25">
      <c r="A13" s="2"/>
      <c r="B13" s="14" t="s">
        <v>62</v>
      </c>
      <c r="C13" s="28" t="s">
        <v>42</v>
      </c>
      <c r="D13" s="28" t="s">
        <v>47</v>
      </c>
      <c r="E13" s="21">
        <v>2406845.7999999998</v>
      </c>
    </row>
    <row r="14" spans="1:7" x14ac:dyDescent="0.25">
      <c r="A14" s="2"/>
      <c r="B14" s="14" t="s">
        <v>6</v>
      </c>
      <c r="C14" s="28" t="s">
        <v>42</v>
      </c>
      <c r="D14" s="28" t="s">
        <v>49</v>
      </c>
      <c r="E14" s="21">
        <v>298273838.25</v>
      </c>
    </row>
    <row r="15" spans="1:7" ht="31.5" x14ac:dyDescent="0.25">
      <c r="A15" s="2"/>
      <c r="B15" s="13" t="s">
        <v>0</v>
      </c>
      <c r="C15" s="25" t="s">
        <v>43</v>
      </c>
      <c r="D15" s="28"/>
      <c r="E15" s="27">
        <f>E16+E17+E18+E19</f>
        <v>196341049.78</v>
      </c>
      <c r="F15" s="5"/>
    </row>
    <row r="16" spans="1:7" x14ac:dyDescent="0.25">
      <c r="A16" s="2"/>
      <c r="B16" s="14" t="s">
        <v>9</v>
      </c>
      <c r="C16" s="28" t="s">
        <v>43</v>
      </c>
      <c r="D16" s="28" t="s">
        <v>44</v>
      </c>
      <c r="E16" s="21">
        <v>16605987.300000001</v>
      </c>
    </row>
    <row r="17" spans="1:6" x14ac:dyDescent="0.25">
      <c r="A17" s="2"/>
      <c r="B17" s="14" t="s">
        <v>63</v>
      </c>
      <c r="C17" s="28" t="s">
        <v>43</v>
      </c>
      <c r="D17" s="28" t="s">
        <v>50</v>
      </c>
      <c r="E17" s="21">
        <v>123549173.26000001</v>
      </c>
    </row>
    <row r="18" spans="1:6" s="16" customFormat="1" ht="47.25" x14ac:dyDescent="0.25">
      <c r="A18" s="2"/>
      <c r="B18" s="22" t="s">
        <v>67</v>
      </c>
      <c r="C18" s="28" t="s">
        <v>43</v>
      </c>
      <c r="D18" s="28" t="s">
        <v>55</v>
      </c>
      <c r="E18" s="21">
        <v>7438139.4900000002</v>
      </c>
    </row>
    <row r="19" spans="1:6" ht="36.75" customHeight="1" x14ac:dyDescent="0.25">
      <c r="A19" s="2"/>
      <c r="B19" s="14" t="s">
        <v>37</v>
      </c>
      <c r="C19" s="28" t="s">
        <v>43</v>
      </c>
      <c r="D19" s="28" t="s">
        <v>51</v>
      </c>
      <c r="E19" s="21">
        <v>48747749.729999997</v>
      </c>
    </row>
    <row r="20" spans="1:6" x14ac:dyDescent="0.25">
      <c r="A20" s="2"/>
      <c r="B20" s="13" t="s">
        <v>39</v>
      </c>
      <c r="C20" s="25" t="s">
        <v>44</v>
      </c>
      <c r="D20" s="28"/>
      <c r="E20" s="27">
        <f>E21+E22+E23</f>
        <v>2372188639.1799998</v>
      </c>
      <c r="F20" s="6"/>
    </row>
    <row r="21" spans="1:6" x14ac:dyDescent="0.25">
      <c r="A21" s="2"/>
      <c r="B21" s="14" t="s">
        <v>23</v>
      </c>
      <c r="C21" s="28" t="s">
        <v>44</v>
      </c>
      <c r="D21" s="28" t="s">
        <v>52</v>
      </c>
      <c r="E21" s="21">
        <v>33147245.84</v>
      </c>
    </row>
    <row r="22" spans="1:6" x14ac:dyDescent="0.25">
      <c r="A22" s="2"/>
      <c r="B22" s="14" t="s">
        <v>32</v>
      </c>
      <c r="C22" s="28" t="s">
        <v>44</v>
      </c>
      <c r="D22" s="28" t="s">
        <v>50</v>
      </c>
      <c r="E22" s="21">
        <v>2083941602.98</v>
      </c>
    </row>
    <row r="23" spans="1:6" ht="32.25" customHeight="1" x14ac:dyDescent="0.25">
      <c r="A23" s="2"/>
      <c r="B23" s="14" t="s">
        <v>27</v>
      </c>
      <c r="C23" s="28" t="s">
        <v>44</v>
      </c>
      <c r="D23" s="28" t="s">
        <v>53</v>
      </c>
      <c r="E23" s="21">
        <v>255099790.36000001</v>
      </c>
    </row>
    <row r="24" spans="1:6" ht="19.5" customHeight="1" x14ac:dyDescent="0.25">
      <c r="A24" s="2"/>
      <c r="B24" s="13" t="s">
        <v>7</v>
      </c>
      <c r="C24" s="25" t="s">
        <v>45</v>
      </c>
      <c r="D24" s="28"/>
      <c r="E24" s="27">
        <f>E25+E26+E27+E28</f>
        <v>1648245130.5</v>
      </c>
      <c r="F24" s="6"/>
    </row>
    <row r="25" spans="1:6" x14ac:dyDescent="0.25">
      <c r="A25" s="2"/>
      <c r="B25" s="14" t="s">
        <v>20</v>
      </c>
      <c r="C25" s="28" t="s">
        <v>45</v>
      </c>
      <c r="D25" s="28" t="s">
        <v>42</v>
      </c>
      <c r="E25" s="21">
        <v>108059097.11</v>
      </c>
    </row>
    <row r="26" spans="1:6" x14ac:dyDescent="0.25">
      <c r="A26" s="2"/>
      <c r="B26" s="14" t="s">
        <v>22</v>
      </c>
      <c r="C26" s="28" t="s">
        <v>45</v>
      </c>
      <c r="D26" s="28" t="s">
        <v>54</v>
      </c>
      <c r="E26" s="21">
        <v>25598108.170000002</v>
      </c>
    </row>
    <row r="27" spans="1:6" x14ac:dyDescent="0.25">
      <c r="A27" s="2"/>
      <c r="B27" s="14" t="s">
        <v>8</v>
      </c>
      <c r="C27" s="28" t="s">
        <v>45</v>
      </c>
      <c r="D27" s="28" t="s">
        <v>43</v>
      </c>
      <c r="E27" s="21">
        <v>1296592245.1400001</v>
      </c>
    </row>
    <row r="28" spans="1:6" ht="31.5" x14ac:dyDescent="0.25">
      <c r="A28" s="2"/>
      <c r="B28" s="14" t="s">
        <v>14</v>
      </c>
      <c r="C28" s="28" t="s">
        <v>45</v>
      </c>
      <c r="D28" s="28" t="s">
        <v>45</v>
      </c>
      <c r="E28" s="21">
        <v>217995680.08000001</v>
      </c>
    </row>
    <row r="29" spans="1:6" ht="23.25" customHeight="1" x14ac:dyDescent="0.25">
      <c r="A29" s="2"/>
      <c r="B29" s="13" t="s">
        <v>13</v>
      </c>
      <c r="C29" s="25" t="s">
        <v>46</v>
      </c>
      <c r="D29" s="28"/>
      <c r="E29" s="27">
        <f>E30+E31</f>
        <v>28421231.02</v>
      </c>
      <c r="F29" s="6"/>
    </row>
    <row r="30" spans="1:6" s="4" customFormat="1" ht="21" customHeight="1" x14ac:dyDescent="0.25">
      <c r="A30" s="2"/>
      <c r="B30" s="15" t="s">
        <v>60</v>
      </c>
      <c r="C30" s="28" t="s">
        <v>46</v>
      </c>
      <c r="D30" s="28" t="s">
        <v>54</v>
      </c>
      <c r="E30" s="21">
        <v>341594.78</v>
      </c>
    </row>
    <row r="31" spans="1:6" ht="33.75" customHeight="1" x14ac:dyDescent="0.25">
      <c r="A31" s="2"/>
      <c r="B31" s="14" t="s">
        <v>25</v>
      </c>
      <c r="C31" s="28" t="s">
        <v>46</v>
      </c>
      <c r="D31" s="28" t="s">
        <v>45</v>
      </c>
      <c r="E31" s="21">
        <v>28079636.239999998</v>
      </c>
    </row>
    <row r="32" spans="1:6" x14ac:dyDescent="0.25">
      <c r="A32" s="2"/>
      <c r="B32" s="13" t="s">
        <v>33</v>
      </c>
      <c r="C32" s="25" t="s">
        <v>47</v>
      </c>
      <c r="D32" s="28"/>
      <c r="E32" s="27">
        <f>E33+E34+E35+E36+E37</f>
        <v>10320889389.430002</v>
      </c>
      <c r="F32" s="6"/>
    </row>
    <row r="33" spans="1:6" x14ac:dyDescent="0.25">
      <c r="A33" s="2"/>
      <c r="B33" s="14" t="s">
        <v>26</v>
      </c>
      <c r="C33" s="28" t="s">
        <v>47</v>
      </c>
      <c r="D33" s="28" t="s">
        <v>42</v>
      </c>
      <c r="E33" s="21">
        <v>4065139411.5100002</v>
      </c>
    </row>
    <row r="34" spans="1:6" x14ac:dyDescent="0.25">
      <c r="A34" s="2"/>
      <c r="B34" s="14" t="s">
        <v>4</v>
      </c>
      <c r="C34" s="28" t="s">
        <v>47</v>
      </c>
      <c r="D34" s="28" t="s">
        <v>54</v>
      </c>
      <c r="E34" s="21">
        <v>5346551694.6400003</v>
      </c>
    </row>
    <row r="35" spans="1:6" x14ac:dyDescent="0.25">
      <c r="A35" s="2"/>
      <c r="B35" s="14" t="s">
        <v>16</v>
      </c>
      <c r="C35" s="28" t="s">
        <v>47</v>
      </c>
      <c r="D35" s="28" t="s">
        <v>43</v>
      </c>
      <c r="E35" s="21">
        <v>541811773.49000001</v>
      </c>
    </row>
    <row r="36" spans="1:6" x14ac:dyDescent="0.25">
      <c r="A36" s="2"/>
      <c r="B36" s="14" t="s">
        <v>61</v>
      </c>
      <c r="C36" s="28" t="s">
        <v>47</v>
      </c>
      <c r="D36" s="28" t="s">
        <v>47</v>
      </c>
      <c r="E36" s="21">
        <v>4985637.0999999996</v>
      </c>
    </row>
    <row r="37" spans="1:6" x14ac:dyDescent="0.25">
      <c r="A37" s="2"/>
      <c r="B37" s="14" t="s">
        <v>36</v>
      </c>
      <c r="C37" s="28" t="s">
        <v>47</v>
      </c>
      <c r="D37" s="28" t="s">
        <v>50</v>
      </c>
      <c r="E37" s="21">
        <v>362400872.69</v>
      </c>
    </row>
    <row r="38" spans="1:6" x14ac:dyDescent="0.25">
      <c r="A38" s="2"/>
      <c r="B38" s="13" t="s">
        <v>19</v>
      </c>
      <c r="C38" s="25" t="s">
        <v>52</v>
      </c>
      <c r="D38" s="28"/>
      <c r="E38" s="27">
        <f>E39+E40</f>
        <v>519230503.86000001</v>
      </c>
      <c r="F38" s="6"/>
    </row>
    <row r="39" spans="1:6" x14ac:dyDescent="0.25">
      <c r="A39" s="2"/>
      <c r="B39" s="14" t="s">
        <v>18</v>
      </c>
      <c r="C39" s="28" t="s">
        <v>52</v>
      </c>
      <c r="D39" s="28" t="s">
        <v>42</v>
      </c>
      <c r="E39" s="21">
        <v>485330691.81</v>
      </c>
    </row>
    <row r="40" spans="1:6" ht="33" customHeight="1" x14ac:dyDescent="0.25">
      <c r="A40" s="2"/>
      <c r="B40" s="14" t="s">
        <v>21</v>
      </c>
      <c r="C40" s="28" t="s">
        <v>52</v>
      </c>
      <c r="D40" s="28" t="s">
        <v>44</v>
      </c>
      <c r="E40" s="21">
        <v>33899812.049999997</v>
      </c>
    </row>
    <row r="41" spans="1:6" x14ac:dyDescent="0.25">
      <c r="A41" s="2"/>
      <c r="B41" s="13" t="s">
        <v>17</v>
      </c>
      <c r="C41" s="25" t="s">
        <v>55</v>
      </c>
      <c r="D41" s="28"/>
      <c r="E41" s="27">
        <f>E42+E43+E44+E45</f>
        <v>926790464.97000003</v>
      </c>
      <c r="F41" s="6"/>
    </row>
    <row r="42" spans="1:6" x14ac:dyDescent="0.25">
      <c r="A42" s="2"/>
      <c r="B42" s="14" t="s">
        <v>35</v>
      </c>
      <c r="C42" s="28" t="s">
        <v>55</v>
      </c>
      <c r="D42" s="28" t="s">
        <v>42</v>
      </c>
      <c r="E42" s="21">
        <v>3197412.21</v>
      </c>
    </row>
    <row r="43" spans="1:6" x14ac:dyDescent="0.25">
      <c r="A43" s="2"/>
      <c r="B43" s="14" t="s">
        <v>38</v>
      </c>
      <c r="C43" s="28" t="s">
        <v>55</v>
      </c>
      <c r="D43" s="28" t="s">
        <v>43</v>
      </c>
      <c r="E43" s="21">
        <v>23112532.850000001</v>
      </c>
    </row>
    <row r="44" spans="1:6" x14ac:dyDescent="0.25">
      <c r="A44" s="2"/>
      <c r="B44" s="14" t="s">
        <v>34</v>
      </c>
      <c r="C44" s="28" t="s">
        <v>55</v>
      </c>
      <c r="D44" s="28" t="s">
        <v>44</v>
      </c>
      <c r="E44" s="21">
        <v>899791719.90999997</v>
      </c>
    </row>
    <row r="45" spans="1:6" x14ac:dyDescent="0.25">
      <c r="A45" s="2"/>
      <c r="B45" s="14" t="s">
        <v>31</v>
      </c>
      <c r="C45" s="28" t="s">
        <v>55</v>
      </c>
      <c r="D45" s="28" t="s">
        <v>46</v>
      </c>
      <c r="E45" s="21">
        <v>688800</v>
      </c>
    </row>
    <row r="46" spans="1:6" x14ac:dyDescent="0.25">
      <c r="A46" s="2"/>
      <c r="B46" s="13" t="s">
        <v>24</v>
      </c>
      <c r="C46" s="25" t="s">
        <v>48</v>
      </c>
      <c r="D46" s="28"/>
      <c r="E46" s="27">
        <f>E47+E48+E49+E50</f>
        <v>443714158.06999999</v>
      </c>
      <c r="F46" s="6"/>
    </row>
    <row r="47" spans="1:6" x14ac:dyDescent="0.25">
      <c r="A47" s="2"/>
      <c r="B47" s="14" t="s">
        <v>28</v>
      </c>
      <c r="C47" s="28" t="s">
        <v>48</v>
      </c>
      <c r="D47" s="28" t="s">
        <v>42</v>
      </c>
      <c r="E47" s="21">
        <v>48622521.189999998</v>
      </c>
    </row>
    <row r="48" spans="1:6" x14ac:dyDescent="0.25">
      <c r="A48" s="2"/>
      <c r="B48" s="14" t="s">
        <v>10</v>
      </c>
      <c r="C48" s="28" t="s">
        <v>48</v>
      </c>
      <c r="D48" s="28" t="s">
        <v>54</v>
      </c>
      <c r="E48" s="21">
        <v>6162522</v>
      </c>
    </row>
    <row r="49" spans="1:6" x14ac:dyDescent="0.25">
      <c r="A49" s="2"/>
      <c r="B49" s="14" t="s">
        <v>3</v>
      </c>
      <c r="C49" s="28" t="s">
        <v>48</v>
      </c>
      <c r="D49" s="28" t="s">
        <v>43</v>
      </c>
      <c r="E49" s="21">
        <v>371492798.94</v>
      </c>
    </row>
    <row r="50" spans="1:6" ht="31.5" x14ac:dyDescent="0.25">
      <c r="A50" s="2"/>
      <c r="B50" s="14" t="s">
        <v>5</v>
      </c>
      <c r="C50" s="28" t="s">
        <v>48</v>
      </c>
      <c r="D50" s="28" t="s">
        <v>45</v>
      </c>
      <c r="E50" s="21">
        <v>17436315.940000001</v>
      </c>
    </row>
    <row r="51" spans="1:6" x14ac:dyDescent="0.25">
      <c r="A51" s="2"/>
      <c r="B51" s="13" t="s">
        <v>1</v>
      </c>
      <c r="C51" s="25" t="s">
        <v>53</v>
      </c>
      <c r="D51" s="28"/>
      <c r="E51" s="27">
        <f>E52</f>
        <v>30158740.920000002</v>
      </c>
      <c r="F51" s="6"/>
    </row>
    <row r="52" spans="1:6" x14ac:dyDescent="0.25">
      <c r="A52" s="2"/>
      <c r="B52" s="14" t="s">
        <v>29</v>
      </c>
      <c r="C52" s="28" t="s">
        <v>53</v>
      </c>
      <c r="D52" s="28" t="s">
        <v>54</v>
      </c>
      <c r="E52" s="21">
        <v>30158740.920000002</v>
      </c>
    </row>
    <row r="53" spans="1:6" ht="31.5" x14ac:dyDescent="0.25">
      <c r="A53" s="2"/>
      <c r="B53" s="13" t="s">
        <v>65</v>
      </c>
      <c r="C53" s="25" t="s">
        <v>49</v>
      </c>
      <c r="D53" s="28"/>
      <c r="E53" s="27">
        <f>E54</f>
        <v>38504437.07</v>
      </c>
      <c r="F53" s="5"/>
    </row>
    <row r="54" spans="1:6" ht="31.5" x14ac:dyDescent="0.25">
      <c r="A54" s="2"/>
      <c r="B54" s="12" t="s">
        <v>64</v>
      </c>
      <c r="C54" s="28" t="s">
        <v>49</v>
      </c>
      <c r="D54" s="28" t="s">
        <v>42</v>
      </c>
      <c r="E54" s="21">
        <v>38504437.07</v>
      </c>
    </row>
    <row r="55" spans="1:6" x14ac:dyDescent="0.25">
      <c r="F55" s="7"/>
    </row>
  </sheetData>
  <mergeCells count="4">
    <mergeCell ref="C2:E2"/>
    <mergeCell ref="A3:E3"/>
    <mergeCell ref="A4:D4"/>
    <mergeCell ref="C5:D5"/>
  </mergeCells>
  <pageMargins left="0.9055118110236221" right="0.78740157480314965" top="0.74803149606299213" bottom="0.74803149606299213" header="0.31496062992125984" footer="0.31496062992125984"/>
  <pageSetup paperSize="9" scale="80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 Ирина Ивановна</dc:creator>
  <cp:lastModifiedBy>Курукова Татьяна Александровна</cp:lastModifiedBy>
  <cp:lastPrinted>2025-03-26T12:16:21Z</cp:lastPrinted>
  <dcterms:created xsi:type="dcterms:W3CDTF">2019-03-12T09:30:25Z</dcterms:created>
  <dcterms:modified xsi:type="dcterms:W3CDTF">2025-03-26T12:17:30Z</dcterms:modified>
</cp:coreProperties>
</file>