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<sst xmlns="http://schemas.openxmlformats.org/spreadsheetml/2006/main" count="289" uniqueCount="89">
  <si>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</si>
  <si>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</si>
  <si>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</si>
  <si>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</si>
  <si>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</si>
  <si>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</si>
  <si>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</si>
  <si>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</si>
  <si>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</si>
  <si>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</si>
  <si>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</si>
  <si>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</si>
  <si>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</si>
  <si>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</si>
  <si>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</si>
  <si>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</si>
  <si>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</si>
  <si>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</si>
  <si>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</si>
  <si>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</si>
  <si>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</si>
  <si>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</si>
  <si>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</si>
  <si>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</si>
  <si>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</si>
  <si>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</si>
  <si>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</si>
  <si>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</si>
  <si>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</si>
  <si>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>Ч410200000</t>
  </si>
  <si>
    <t>бюджет Яльчикского района</t>
  </si>
  <si>
    <t>Основное мероприятие 3</t>
  </si>
  <si>
    <t xml:space="preserve">Организация исполнения и подготовка отчетов об исполнении бюджета Яльчикского района </t>
  </si>
  <si>
    <t>Ч410300000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</si>
  <si>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</si>
  <si>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</si>
  <si>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</si>
  <si>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Ч410451180</t>
  </si>
  <si>
    <t>Ч410455500
Ч410455491</t>
  </si>
  <si>
    <t>Ч4104Д0071</t>
  </si>
  <si>
    <t>Ч4104Д0072</t>
  </si>
  <si>
    <t>Ч4104SA710</t>
  </si>
  <si>
    <t>Ч4104SA720</t>
  </si>
  <si>
    <t>Ч410400610</t>
  </si>
  <si>
    <t>Ч4104Г0040</t>
  </si>
  <si>
    <t>Ч410471680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</si>
  <si>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</si>
  <si>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</si>
  <si>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</si>
  <si>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</si>
  <si>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</si>
  <si>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</si>
  <si>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</si>
  <si>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</si>
  <si>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</si>
  <si>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</si>
  <si>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</si>
  <si>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</si>
  <si>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</si>
  <si>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</si>
  <si>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</si>
  <si>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</si>
  <si>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</si>
  <si>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</si>
  <si>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</si>
  <si>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</si>
  <si>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</si>
  <si>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</si>
  <si>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</si>
  <si>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</si>
  <si>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</si>
  <si>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</si>
  <si>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</si>
  <si>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</si>
  <si>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</si>
  <si>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«Электронный бюджет» в Яльчикском районе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</si>
  <si>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</si>
  <si>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</si>
  <si>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</si>
  <si>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</si>
  <si>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</si>
  <si>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</si>
  <si>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</si>
  <si>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</si>
  <si>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</si>
  <si>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</si>
  <si>
    <r>
      <t xml:space="preserve">«Приложение № </t>
    </r>
    <r>
      <rPr>
        <sz val="10"/>
        <rFont val="Times New Roman"/>
        <family val="1"/>
      </rPr>
      <t xml:space="preserve">2
</t>
    </r>
    <r>
      <rPr>
        <sz val="10"/>
        <color indexed="8"/>
        <rFont val="Times New Roman"/>
        <family val="1"/>
      </rPr>
      <t>к муниципальной программе  Яльчикского района «Управление общественными финансами и муниципальным долгом Яльчикского района»</t>
    </r>
  </si>
  <si>
    <t>Ч410422360</t>
  </si>
  <si>
    <t>Приложение № 1
к постановлению администрации
Яльчикского района
от 03.11.2022 № 729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</si>
</sst>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8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164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164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7" fillId="33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164" fontId="10" fillId="33" borderId="10" xfId="0" applyNumberFormat="1" applyFont="1" applyFill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distributed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zoomScale="124" zoomScaleNormal="124" zoomScalePageLayoutView="0" workbookViewId="0" topLeftCell="A4">
      <selection activeCell="O4" sqref="O1:S16384"/>
    </sheetView>
  </sheetViews>
  <sheetFormatPr defaultColWidth="8.75390625" defaultRowHeight="12.75"/>
  <cols>
    <col min="1" max="1" width="12.75390625" style="0" customWidth="1"/>
    <col min="2" max="2" width="21.375" style="0" customWidth="1"/>
    <col min="3" max="3" width="7.00390625" style="0" customWidth="1"/>
    <col min="4" max="4" width="10.625" style="0" customWidth="1"/>
    <col min="5" max="5" width="22.125" style="0" customWidth="1"/>
    <col min="6" max="7" width="8.375" style="0" customWidth="1"/>
    <col min="8" max="9" width="8.375" style="1" customWidth="1"/>
    <col min="10" max="14" width="8.375" style="0" customWidth="1"/>
  </cols>
  <sheetData>
    <row r="1" spans="1:14" ht="59.25" customHeight="1">
      <c r="A1" s="2"/>
      <c r="B1" s="2"/>
      <c r="C1" s="2"/>
      <c r="D1" s="2"/>
      <c r="E1" s="2"/>
      <c r="F1" s="2"/>
      <c r="G1" s="2"/>
      <c r="H1" s="3"/>
      <c r="I1" s="42" t="s">
        <v>88</v>
      </c>
      <c r="J1" s="42"/>
      <c r="K1" s="42"/>
      <c r="L1" s="42"/>
      <c r="M1" s="42"/>
      <c r="N1" s="42"/>
    </row>
    <row r="2" spans="1:14" ht="15" customHeight="1">
      <c r="A2" s="2"/>
      <c r="B2" s="2"/>
      <c r="C2" s="2"/>
      <c r="D2" s="2"/>
      <c r="E2" s="2"/>
      <c r="F2" s="2"/>
      <c r="G2" s="2"/>
      <c r="H2" s="3"/>
      <c r="I2" s="4"/>
      <c r="J2" s="5"/>
      <c r="K2" s="5"/>
      <c r="L2" s="5"/>
      <c r="M2" s="5"/>
      <c r="N2" s="5"/>
    </row>
    <row r="3" spans="1:14" ht="54.75" customHeight="1">
      <c r="A3" s="2"/>
      <c r="B3" s="2"/>
      <c r="C3" s="2"/>
      <c r="D3" s="2"/>
      <c r="E3" s="2"/>
      <c r="F3" s="2"/>
      <c r="G3" s="2"/>
      <c r="H3" s="3"/>
      <c r="I3" s="46" t="s">
        <v>86</v>
      </c>
      <c r="J3" s="46"/>
      <c r="K3" s="46"/>
      <c r="L3" s="46"/>
      <c r="M3" s="46"/>
      <c r="N3" s="46"/>
    </row>
    <row r="4" spans="1:14" ht="16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53.25" customHeight="1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6"/>
    </row>
    <row r="6" spans="1:14" ht="12.75">
      <c r="A6" s="7"/>
      <c r="B6" s="6"/>
      <c r="C6" s="6"/>
      <c r="D6" s="6"/>
      <c r="E6" s="6"/>
      <c r="F6" s="6"/>
      <c r="G6" s="6"/>
      <c r="H6" s="8"/>
      <c r="I6" s="8"/>
      <c r="J6" s="6"/>
      <c r="K6" s="6"/>
      <c r="L6" s="6"/>
      <c r="M6" s="6"/>
      <c r="N6" s="6"/>
    </row>
    <row r="7" spans="1:14" ht="22.5" customHeight="1">
      <c r="A7" s="45" t="s">
        <v>1</v>
      </c>
      <c r="B7" s="45" t="s">
        <v>2</v>
      </c>
      <c r="C7" s="45" t="s">
        <v>3</v>
      </c>
      <c r="D7" s="45"/>
      <c r="E7" s="45" t="s">
        <v>4</v>
      </c>
      <c r="F7" s="45" t="s">
        <v>5</v>
      </c>
      <c r="G7" s="45"/>
      <c r="H7" s="45"/>
      <c r="I7" s="45"/>
      <c r="J7" s="45"/>
      <c r="K7" s="45"/>
      <c r="L7" s="45"/>
      <c r="M7" s="45"/>
      <c r="N7" s="45"/>
    </row>
    <row r="8" spans="1:14" ht="60" customHeight="1">
      <c r="A8" s="45"/>
      <c r="B8" s="45"/>
      <c r="C8" s="9" t="s">
        <v>6</v>
      </c>
      <c r="D8" s="9" t="s">
        <v>7</v>
      </c>
      <c r="E8" s="45" t="s">
        <v>8</v>
      </c>
      <c r="F8" s="9">
        <v>2019</v>
      </c>
      <c r="G8" s="9">
        <v>2020</v>
      </c>
      <c r="H8" s="10">
        <v>2021</v>
      </c>
      <c r="I8" s="10">
        <v>2022</v>
      </c>
      <c r="J8" s="9">
        <v>2023</v>
      </c>
      <c r="K8" s="9">
        <v>2024</v>
      </c>
      <c r="L8" s="9">
        <v>2025</v>
      </c>
      <c r="M8" s="9" t="s">
        <v>9</v>
      </c>
      <c r="N8" s="9" t="s">
        <v>10</v>
      </c>
    </row>
    <row r="9" spans="1:14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</row>
    <row r="10" spans="1:14" s="14" customFormat="1" ht="14.25" customHeight="1">
      <c r="A10" s="37" t="s">
        <v>11</v>
      </c>
      <c r="B10" s="38" t="s">
        <v>12</v>
      </c>
      <c r="C10" s="11" t="s">
        <v>13</v>
      </c>
      <c r="D10" s="11" t="s">
        <v>14</v>
      </c>
      <c r="E10" s="12" t="s">
        <v>15</v>
      </c>
      <c r="F10" s="13">
        <f aca="true" t="shared" si="0" ref="F10:N10">SUM(F11:F13)</f>
        <v>52583.3</v>
      </c>
      <c r="G10" s="13">
        <f t="shared" si="0"/>
        <v>47356.9</v>
      </c>
      <c r="H10" s="13">
        <f t="shared" si="0"/>
        <v>62836.5</v>
      </c>
      <c r="I10" s="13">
        <f t="shared" si="0"/>
        <v>63583.8</v>
      </c>
      <c r="J10" s="13">
        <f t="shared" si="0"/>
        <v>28121.7</v>
      </c>
      <c r="K10" s="13">
        <f t="shared" si="0"/>
        <v>27012.199999999997</v>
      </c>
      <c r="L10" s="13">
        <f t="shared" si="0"/>
        <v>27012.199999999997</v>
      </c>
      <c r="M10" s="13">
        <f t="shared" si="0"/>
        <v>111889</v>
      </c>
      <c r="N10" s="13">
        <f t="shared" si="0"/>
        <v>111889</v>
      </c>
    </row>
    <row r="11" spans="1:14" s="14" customFormat="1" ht="12.75">
      <c r="A11" s="37"/>
      <c r="B11" s="38"/>
      <c r="C11" s="11" t="s">
        <v>13</v>
      </c>
      <c r="D11" s="11" t="s">
        <v>13</v>
      </c>
      <c r="E11" s="12" t="s">
        <v>16</v>
      </c>
      <c r="F11" s="13">
        <f>F15+F16+F17+F65+F105</f>
        <v>2723.1000000000004</v>
      </c>
      <c r="G11" s="13">
        <f>G15+G16+G17+G65+G105</f>
        <v>1487.7</v>
      </c>
      <c r="H11" s="13">
        <f>H15+H16+H17+H65+H105</f>
        <v>3558.6000000000004</v>
      </c>
      <c r="I11" s="15">
        <f>I15+I16+I17+I65+I105</f>
        <v>4183.1</v>
      </c>
      <c r="J11" s="13">
        <f>J15+J16+J17+J65+J105</f>
        <v>1753.2</v>
      </c>
      <c r="K11" s="13">
        <f>K15+K16+K17+K65+K105</f>
        <v>1828.2</v>
      </c>
      <c r="L11" s="13">
        <f>L15+L16+L17+L65+L105</f>
        <v>1828.2</v>
      </c>
      <c r="M11" s="13">
        <f>M15+M16+M17+M65+M105</f>
        <v>7035</v>
      </c>
      <c r="N11" s="13">
        <f>N15+N16+N17+N65+N105</f>
        <v>7035</v>
      </c>
    </row>
    <row r="12" spans="1:14" s="14" customFormat="1" ht="12.75">
      <c r="A12" s="37"/>
      <c r="B12" s="38"/>
      <c r="C12" s="11" t="s">
        <v>13</v>
      </c>
      <c r="D12" s="11" t="s">
        <v>13</v>
      </c>
      <c r="E12" s="12" t="s">
        <v>17</v>
      </c>
      <c r="F12" s="13">
        <f>F19+F20+F66+F106+F18</f>
        <v>31374.1</v>
      </c>
      <c r="G12" s="13">
        <f>G19+G20+G66+G106+G18</f>
        <v>30238.8</v>
      </c>
      <c r="H12" s="13">
        <f>H19+H20+H66+H106+H18</f>
        <v>47405.100000000006</v>
      </c>
      <c r="I12" s="15">
        <f>I19+I20+I66+I106+I18</f>
        <v>41297.200000000004</v>
      </c>
      <c r="J12" s="13">
        <f>J19+J20+J66+J106+J18</f>
        <v>21113</v>
      </c>
      <c r="K12" s="13">
        <f>K19+K20+K66+K106+K18</f>
        <v>19928.699999999997</v>
      </c>
      <c r="L12" s="13">
        <f>L19+L20+L66+L106+L18</f>
        <v>19928.699999999997</v>
      </c>
      <c r="M12" s="13">
        <f>M19+M20+M66+M106+M18</f>
        <v>67582.5</v>
      </c>
      <c r="N12" s="13">
        <f>N19+N20+N66+N106+N18</f>
        <v>67582.5</v>
      </c>
    </row>
    <row r="13" spans="1:14" s="14" customFormat="1" ht="14.25" customHeight="1">
      <c r="A13" s="37"/>
      <c r="B13" s="38"/>
      <c r="C13" s="11" t="s">
        <v>13</v>
      </c>
      <c r="D13" s="11" t="s">
        <v>13</v>
      </c>
      <c r="E13" s="12" t="s">
        <v>18</v>
      </c>
      <c r="F13" s="13">
        <f>F21+F22+F23+F67+F107+F108</f>
        <v>18486.100000000002</v>
      </c>
      <c r="G13" s="13">
        <f>G21+G22+G23+G67+G107+G108</f>
        <v>15630.400000000001</v>
      </c>
      <c r="H13" s="13">
        <f>H21+H22+H23+H67+H107+H108</f>
        <v>11872.8</v>
      </c>
      <c r="I13" s="15">
        <f>I21+I22+I23+I67+I107+I108</f>
        <v>18103.5</v>
      </c>
      <c r="J13" s="13">
        <f>J21+J22+J23+J67+J107+J108</f>
        <v>5255.5</v>
      </c>
      <c r="K13" s="13">
        <f>K21+K22+K23+K67+K107+K108</f>
        <v>5255.3</v>
      </c>
      <c r="L13" s="13">
        <f>L21+L22+L23+L67+L107+L108</f>
        <v>5255.3</v>
      </c>
      <c r="M13" s="13">
        <f>M21+M22+M23+M67+M107+M108</f>
        <v>37271.5</v>
      </c>
      <c r="N13" s="13">
        <f>N21+N22+N23+N67+N107+N108</f>
        <v>37271.5</v>
      </c>
    </row>
    <row r="14" spans="1:14" s="19" customFormat="1" ht="12.75" customHeight="1">
      <c r="A14" s="39" t="s">
        <v>19</v>
      </c>
      <c r="B14" s="47" t="s">
        <v>20</v>
      </c>
      <c r="C14" s="16" t="s">
        <v>13</v>
      </c>
      <c r="D14" s="16" t="s">
        <v>21</v>
      </c>
      <c r="E14" s="17" t="s">
        <v>15</v>
      </c>
      <c r="F14" s="18">
        <f aca="true" t="shared" si="1" ref="F14:N14">SUM(F15:F23)</f>
        <v>48980.09999999999</v>
      </c>
      <c r="G14" s="18">
        <f t="shared" si="1"/>
        <v>43292.9</v>
      </c>
      <c r="H14" s="18">
        <f t="shared" si="1"/>
        <v>58501.299999999996</v>
      </c>
      <c r="I14" s="18">
        <f>SUM(I15:I23)</f>
        <v>59860.5</v>
      </c>
      <c r="J14" s="18">
        <f t="shared" si="1"/>
        <v>24066.2</v>
      </c>
      <c r="K14" s="18">
        <f t="shared" si="1"/>
        <v>22956.899999999998</v>
      </c>
      <c r="L14" s="18">
        <f t="shared" si="1"/>
        <v>22956.899999999998</v>
      </c>
      <c r="M14" s="18">
        <f t="shared" si="1"/>
        <v>93542.5</v>
      </c>
      <c r="N14" s="18">
        <f t="shared" si="1"/>
        <v>93542.5</v>
      </c>
    </row>
    <row r="15" spans="1:14" s="19" customFormat="1" ht="12.75" customHeight="1">
      <c r="A15" s="39"/>
      <c r="B15" s="48"/>
      <c r="C15" s="16">
        <v>992</v>
      </c>
      <c r="D15" s="40" t="s">
        <v>21</v>
      </c>
      <c r="E15" s="41" t="s">
        <v>16</v>
      </c>
      <c r="F15" s="18">
        <f aca="true" t="shared" si="2" ref="F15:N15">F37+F40</f>
        <v>1984.5</v>
      </c>
      <c r="G15" s="18">
        <f t="shared" si="2"/>
        <v>1487.7</v>
      </c>
      <c r="H15" s="18">
        <f t="shared" si="2"/>
        <v>2679.8</v>
      </c>
      <c r="I15" s="18">
        <f t="shared" si="2"/>
        <v>3014.4</v>
      </c>
      <c r="J15" s="18">
        <f t="shared" si="2"/>
        <v>1753.2</v>
      </c>
      <c r="K15" s="18">
        <f t="shared" si="2"/>
        <v>1828.2</v>
      </c>
      <c r="L15" s="18">
        <f t="shared" si="2"/>
        <v>1828.2</v>
      </c>
      <c r="M15" s="18">
        <f t="shared" si="2"/>
        <v>7035</v>
      </c>
      <c r="N15" s="18">
        <f t="shared" si="2"/>
        <v>7035</v>
      </c>
    </row>
    <row r="16" spans="1:14" s="19" customFormat="1" ht="12.75" customHeight="1">
      <c r="A16" s="39"/>
      <c r="B16" s="48"/>
      <c r="C16" s="16">
        <v>903</v>
      </c>
      <c r="D16" s="40"/>
      <c r="E16" s="41"/>
      <c r="F16" s="18">
        <f aca="true" t="shared" si="3" ref="F16:N16">F38</f>
        <v>707.3</v>
      </c>
      <c r="G16" s="18">
        <f t="shared" si="3"/>
        <v>0</v>
      </c>
      <c r="H16" s="18">
        <f t="shared" si="3"/>
        <v>878.8</v>
      </c>
      <c r="I16" s="18">
        <f t="shared" si="3"/>
        <v>1110.1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</row>
    <row r="17" spans="1:14" s="19" customFormat="1" ht="12.75" customHeight="1">
      <c r="A17" s="39"/>
      <c r="B17" s="48"/>
      <c r="C17" s="16">
        <v>974</v>
      </c>
      <c r="D17" s="40"/>
      <c r="E17" s="41"/>
      <c r="F17" s="18">
        <f aca="true" t="shared" si="4" ref="F17:N17">F39</f>
        <v>31.3</v>
      </c>
      <c r="G17" s="18">
        <f t="shared" si="4"/>
        <v>0</v>
      </c>
      <c r="H17" s="18">
        <f t="shared" si="4"/>
        <v>0</v>
      </c>
      <c r="I17" s="18">
        <f t="shared" si="4"/>
        <v>58.6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</row>
    <row r="18" spans="1:14" s="19" customFormat="1" ht="12.75" customHeight="1">
      <c r="A18" s="39"/>
      <c r="B18" s="48"/>
      <c r="C18" s="16">
        <v>903</v>
      </c>
      <c r="D18" s="40" t="s">
        <v>21</v>
      </c>
      <c r="E18" s="41" t="s">
        <v>17</v>
      </c>
      <c r="F18" s="18">
        <f>F46+F45+F49</f>
        <v>0</v>
      </c>
      <c r="G18" s="18">
        <f aca="true" t="shared" si="5" ref="G18:N18">G46+G45+G49</f>
        <v>2793</v>
      </c>
      <c r="H18" s="18">
        <f t="shared" si="5"/>
        <v>200</v>
      </c>
      <c r="I18" s="18">
        <f t="shared" si="5"/>
        <v>2318.8</v>
      </c>
      <c r="J18" s="18">
        <f t="shared" si="5"/>
        <v>0</v>
      </c>
      <c r="K18" s="18">
        <f t="shared" si="5"/>
        <v>0</v>
      </c>
      <c r="L18" s="18">
        <f t="shared" si="5"/>
        <v>0</v>
      </c>
      <c r="M18" s="18">
        <f t="shared" si="5"/>
        <v>0</v>
      </c>
      <c r="N18" s="18">
        <f t="shared" si="5"/>
        <v>0</v>
      </c>
    </row>
    <row r="19" spans="1:14" s="19" customFormat="1" ht="12.75" customHeight="1">
      <c r="A19" s="39"/>
      <c r="B19" s="48"/>
      <c r="C19" s="16">
        <v>974</v>
      </c>
      <c r="D19" s="40" t="s">
        <v>21</v>
      </c>
      <c r="E19" s="41"/>
      <c r="F19" s="18">
        <f>F43+F44+F48</f>
        <v>16505.3</v>
      </c>
      <c r="G19" s="18">
        <f aca="true" t="shared" si="6" ref="G19:N19">G43+G44+G48</f>
        <v>12210.9</v>
      </c>
      <c r="H19" s="18">
        <f t="shared" si="6"/>
        <v>20284.4</v>
      </c>
      <c r="I19" s="18">
        <f t="shared" si="6"/>
        <v>11952.4</v>
      </c>
      <c r="J19" s="18">
        <f t="shared" si="6"/>
        <v>0</v>
      </c>
      <c r="K19" s="18">
        <f t="shared" si="6"/>
        <v>0</v>
      </c>
      <c r="L19" s="18">
        <f t="shared" si="6"/>
        <v>0</v>
      </c>
      <c r="M19" s="18">
        <f t="shared" si="6"/>
        <v>0</v>
      </c>
      <c r="N19" s="18">
        <f t="shared" si="6"/>
        <v>0</v>
      </c>
    </row>
    <row r="20" spans="1:14" s="19" customFormat="1" ht="12.75" customHeight="1">
      <c r="A20" s="39"/>
      <c r="B20" s="48"/>
      <c r="C20" s="16">
        <v>992</v>
      </c>
      <c r="D20" s="40" t="s">
        <v>21</v>
      </c>
      <c r="E20" s="41"/>
      <c r="F20" s="18">
        <f>F41+F42+F47</f>
        <v>14868.8</v>
      </c>
      <c r="G20" s="18">
        <f aca="true" t="shared" si="7" ref="G20:N20">G41+G42+G47</f>
        <v>15234.9</v>
      </c>
      <c r="H20" s="18">
        <f t="shared" si="7"/>
        <v>26920.7</v>
      </c>
      <c r="I20" s="18">
        <f t="shared" si="7"/>
        <v>27026</v>
      </c>
      <c r="J20" s="18">
        <f t="shared" si="7"/>
        <v>21113</v>
      </c>
      <c r="K20" s="18">
        <f t="shared" si="7"/>
        <v>19928.699999999997</v>
      </c>
      <c r="L20" s="18">
        <f t="shared" si="7"/>
        <v>19928.699999999997</v>
      </c>
      <c r="M20" s="18">
        <f t="shared" si="7"/>
        <v>67582.5</v>
      </c>
      <c r="N20" s="18">
        <f t="shared" si="7"/>
        <v>67582.5</v>
      </c>
    </row>
    <row r="21" spans="1:14" s="19" customFormat="1" ht="12.75" customHeight="1">
      <c r="A21" s="39"/>
      <c r="B21" s="48"/>
      <c r="C21" s="16">
        <v>903</v>
      </c>
      <c r="D21" s="40" t="s">
        <v>21</v>
      </c>
      <c r="E21" s="41" t="s">
        <v>18</v>
      </c>
      <c r="F21" s="18">
        <f>F27+F52+F54</f>
        <v>37</v>
      </c>
      <c r="G21" s="18">
        <f>G27+G52+G54</f>
        <v>30</v>
      </c>
      <c r="H21" s="18">
        <f>H27+H52+H54</f>
        <v>32</v>
      </c>
      <c r="I21" s="18">
        <f>I27+I52+I54</f>
        <v>229</v>
      </c>
      <c r="J21" s="18">
        <f>J27+J52+J54</f>
        <v>200</v>
      </c>
      <c r="K21" s="18">
        <f>K27+K52+K54</f>
        <v>200</v>
      </c>
      <c r="L21" s="18">
        <f>L27+L52+L54</f>
        <v>200</v>
      </c>
      <c r="M21" s="18">
        <f>M27+M52+M54</f>
        <v>250</v>
      </c>
      <c r="N21" s="18">
        <f>N27+N52+N54</f>
        <v>250</v>
      </c>
    </row>
    <row r="22" spans="1:14" s="19" customFormat="1" ht="12.75" customHeight="1">
      <c r="A22" s="39"/>
      <c r="B22" s="48"/>
      <c r="C22" s="16">
        <v>974</v>
      </c>
      <c r="D22" s="40"/>
      <c r="E22" s="41"/>
      <c r="F22" s="18">
        <f aca="true" t="shared" si="8" ref="F22:N22">F53+F55</f>
        <v>166.7</v>
      </c>
      <c r="G22" s="18">
        <f t="shared" si="8"/>
        <v>123.3</v>
      </c>
      <c r="H22" s="18">
        <f t="shared" si="8"/>
        <v>204.9</v>
      </c>
      <c r="I22" s="18">
        <f t="shared" si="8"/>
        <v>120.7</v>
      </c>
      <c r="J22" s="18">
        <f t="shared" si="8"/>
        <v>0</v>
      </c>
      <c r="K22" s="18">
        <f t="shared" si="8"/>
        <v>0</v>
      </c>
      <c r="L22" s="18">
        <f t="shared" si="8"/>
        <v>0</v>
      </c>
      <c r="M22" s="18">
        <f t="shared" si="8"/>
        <v>0</v>
      </c>
      <c r="N22" s="18">
        <f t="shared" si="8"/>
        <v>0</v>
      </c>
    </row>
    <row r="23" spans="1:14" s="19" customFormat="1" ht="12.75" customHeight="1">
      <c r="A23" s="39"/>
      <c r="B23" s="49"/>
      <c r="C23" s="16">
        <v>992</v>
      </c>
      <c r="D23" s="40" t="s">
        <v>21</v>
      </c>
      <c r="E23" s="41"/>
      <c r="F23" s="18">
        <f>F50+F51</f>
        <v>14679.2</v>
      </c>
      <c r="G23" s="18">
        <f aca="true" t="shared" si="9" ref="G23:N23">G50+G51</f>
        <v>11413.1</v>
      </c>
      <c r="H23" s="18">
        <f t="shared" si="9"/>
        <v>7300.7</v>
      </c>
      <c r="I23" s="18">
        <f t="shared" si="9"/>
        <v>14030.5</v>
      </c>
      <c r="J23" s="18">
        <f t="shared" si="9"/>
        <v>1000</v>
      </c>
      <c r="K23" s="18">
        <f t="shared" si="9"/>
        <v>1000</v>
      </c>
      <c r="L23" s="18">
        <f t="shared" si="9"/>
        <v>1000</v>
      </c>
      <c r="M23" s="18">
        <f t="shared" si="9"/>
        <v>18675</v>
      </c>
      <c r="N23" s="18">
        <f t="shared" si="9"/>
        <v>18675</v>
      </c>
    </row>
    <row r="24" spans="1:14" s="23" customFormat="1" ht="14.25" customHeight="1">
      <c r="A24" s="36" t="s">
        <v>22</v>
      </c>
      <c r="B24" s="34" t="s">
        <v>23</v>
      </c>
      <c r="C24" s="9" t="s">
        <v>13</v>
      </c>
      <c r="D24" s="9" t="s">
        <v>24</v>
      </c>
      <c r="E24" s="20" t="s">
        <v>15</v>
      </c>
      <c r="F24" s="21">
        <f aca="true" t="shared" si="10" ref="F24:N24">SUM(F25:F27)</f>
        <v>37</v>
      </c>
      <c r="G24" s="21">
        <f t="shared" si="10"/>
        <v>30</v>
      </c>
      <c r="H24" s="22">
        <f t="shared" si="10"/>
        <v>30</v>
      </c>
      <c r="I24" s="22">
        <f t="shared" si="10"/>
        <v>130</v>
      </c>
      <c r="J24" s="21">
        <f t="shared" si="10"/>
        <v>200</v>
      </c>
      <c r="K24" s="21">
        <f t="shared" si="10"/>
        <v>200</v>
      </c>
      <c r="L24" s="21">
        <f t="shared" si="10"/>
        <v>200</v>
      </c>
      <c r="M24" s="21">
        <f t="shared" si="10"/>
        <v>250</v>
      </c>
      <c r="N24" s="21">
        <f t="shared" si="10"/>
        <v>250</v>
      </c>
    </row>
    <row r="25" spans="1:14" s="23" customFormat="1" ht="14.25" customHeight="1">
      <c r="A25" s="36"/>
      <c r="B25" s="34"/>
      <c r="C25" s="9" t="s">
        <v>13</v>
      </c>
      <c r="D25" s="9" t="s">
        <v>13</v>
      </c>
      <c r="E25" s="20" t="s">
        <v>16</v>
      </c>
      <c r="F25" s="21">
        <v>0</v>
      </c>
      <c r="G25" s="21">
        <v>0</v>
      </c>
      <c r="H25" s="22">
        <v>0</v>
      </c>
      <c r="I25" s="22">
        <v>0</v>
      </c>
      <c r="J25" s="21">
        <v>0</v>
      </c>
      <c r="K25" s="24">
        <v>0</v>
      </c>
      <c r="L25" s="24">
        <v>0</v>
      </c>
      <c r="M25" s="24">
        <v>0</v>
      </c>
      <c r="N25" s="21">
        <v>0</v>
      </c>
    </row>
    <row r="26" spans="1:14" s="23" customFormat="1" ht="14.25" customHeight="1">
      <c r="A26" s="36"/>
      <c r="B26" s="34"/>
      <c r="C26" s="9" t="s">
        <v>13</v>
      </c>
      <c r="D26" s="9" t="s">
        <v>13</v>
      </c>
      <c r="E26" s="20" t="s">
        <v>25</v>
      </c>
      <c r="F26" s="21">
        <v>0</v>
      </c>
      <c r="G26" s="21">
        <v>0</v>
      </c>
      <c r="H26" s="22">
        <v>0</v>
      </c>
      <c r="I26" s="22">
        <v>0</v>
      </c>
      <c r="J26" s="21">
        <v>0</v>
      </c>
      <c r="K26" s="24">
        <v>0</v>
      </c>
      <c r="L26" s="24">
        <v>0</v>
      </c>
      <c r="M26" s="24">
        <v>0</v>
      </c>
      <c r="N26" s="21">
        <v>0</v>
      </c>
    </row>
    <row r="27" spans="1:14" s="23" customFormat="1" ht="14.25" customHeight="1">
      <c r="A27" s="36"/>
      <c r="B27" s="34"/>
      <c r="C27" s="9">
        <v>903</v>
      </c>
      <c r="D27" s="9" t="s">
        <v>26</v>
      </c>
      <c r="E27" s="20" t="s">
        <v>18</v>
      </c>
      <c r="F27" s="21">
        <v>37</v>
      </c>
      <c r="G27" s="21">
        <v>30</v>
      </c>
      <c r="H27" s="22">
        <v>30</v>
      </c>
      <c r="I27" s="22">
        <v>130</v>
      </c>
      <c r="J27" s="21">
        <v>200</v>
      </c>
      <c r="K27" s="21">
        <v>200</v>
      </c>
      <c r="L27" s="21">
        <v>200</v>
      </c>
      <c r="M27" s="21">
        <v>250</v>
      </c>
      <c r="N27" s="21">
        <v>250</v>
      </c>
    </row>
    <row r="28" spans="1:14" s="23" customFormat="1" ht="20.25" customHeight="1">
      <c r="A28" s="32" t="s">
        <v>27</v>
      </c>
      <c r="B28" s="34" t="s">
        <v>28</v>
      </c>
      <c r="C28" s="9" t="s">
        <v>13</v>
      </c>
      <c r="D28" s="9" t="s">
        <v>29</v>
      </c>
      <c r="E28" s="20" t="s">
        <v>15</v>
      </c>
      <c r="F28" s="21">
        <v>0</v>
      </c>
      <c r="G28" s="21">
        <v>0</v>
      </c>
      <c r="H28" s="22">
        <v>0</v>
      </c>
      <c r="I28" s="22">
        <v>0</v>
      </c>
      <c r="J28" s="21">
        <v>0</v>
      </c>
      <c r="K28" s="24">
        <v>0</v>
      </c>
      <c r="L28" s="24">
        <v>0</v>
      </c>
      <c r="M28" s="24">
        <v>0</v>
      </c>
      <c r="N28" s="21">
        <v>0</v>
      </c>
    </row>
    <row r="29" spans="1:14" s="23" customFormat="1" ht="12.75" customHeight="1">
      <c r="A29" s="32"/>
      <c r="B29" s="34"/>
      <c r="C29" s="9" t="s">
        <v>13</v>
      </c>
      <c r="D29" s="9" t="s">
        <v>13</v>
      </c>
      <c r="E29" s="20" t="s">
        <v>16</v>
      </c>
      <c r="F29" s="21">
        <v>0</v>
      </c>
      <c r="G29" s="21">
        <v>0</v>
      </c>
      <c r="H29" s="22">
        <v>0</v>
      </c>
      <c r="I29" s="22">
        <v>0</v>
      </c>
      <c r="J29" s="21">
        <v>0</v>
      </c>
      <c r="K29" s="24">
        <v>0</v>
      </c>
      <c r="L29" s="24">
        <v>0</v>
      </c>
      <c r="M29" s="24">
        <v>0</v>
      </c>
      <c r="N29" s="21">
        <v>0</v>
      </c>
    </row>
    <row r="30" spans="1:14" s="23" customFormat="1" ht="12.75" customHeight="1">
      <c r="A30" s="32"/>
      <c r="B30" s="34"/>
      <c r="C30" s="9" t="s">
        <v>13</v>
      </c>
      <c r="D30" s="9" t="s">
        <v>13</v>
      </c>
      <c r="E30" s="20" t="s">
        <v>25</v>
      </c>
      <c r="F30" s="21">
        <v>0</v>
      </c>
      <c r="G30" s="21">
        <v>0</v>
      </c>
      <c r="H30" s="22">
        <v>0</v>
      </c>
      <c r="I30" s="22">
        <v>0</v>
      </c>
      <c r="J30" s="21">
        <v>0</v>
      </c>
      <c r="K30" s="24">
        <v>0</v>
      </c>
      <c r="L30" s="24">
        <v>0</v>
      </c>
      <c r="M30" s="24">
        <v>0</v>
      </c>
      <c r="N30" s="21">
        <v>0</v>
      </c>
    </row>
    <row r="31" spans="1:14" s="23" customFormat="1" ht="12.75" customHeight="1">
      <c r="A31" s="32"/>
      <c r="B31" s="34"/>
      <c r="C31" s="9" t="s">
        <v>13</v>
      </c>
      <c r="D31" s="9" t="s">
        <v>13</v>
      </c>
      <c r="E31" s="20" t="s">
        <v>30</v>
      </c>
      <c r="F31" s="21">
        <v>0</v>
      </c>
      <c r="G31" s="21">
        <v>0</v>
      </c>
      <c r="H31" s="22">
        <v>0</v>
      </c>
      <c r="I31" s="22">
        <v>0</v>
      </c>
      <c r="J31" s="21">
        <v>0</v>
      </c>
      <c r="K31" s="24">
        <v>0</v>
      </c>
      <c r="L31" s="24">
        <v>0</v>
      </c>
      <c r="M31" s="24">
        <v>0</v>
      </c>
      <c r="N31" s="21">
        <v>0</v>
      </c>
    </row>
    <row r="32" spans="1:14" s="23" customFormat="1" ht="12.75" customHeight="1">
      <c r="A32" s="32" t="s">
        <v>31</v>
      </c>
      <c r="B32" s="34" t="s">
        <v>32</v>
      </c>
      <c r="C32" s="9" t="s">
        <v>13</v>
      </c>
      <c r="D32" s="9" t="s">
        <v>33</v>
      </c>
      <c r="E32" s="20" t="s">
        <v>15</v>
      </c>
      <c r="F32" s="21">
        <f aca="true" t="shared" si="11" ref="F32:N32">SUM(F33:F35)</f>
        <v>0</v>
      </c>
      <c r="G32" s="21">
        <f t="shared" si="11"/>
        <v>0</v>
      </c>
      <c r="H32" s="22">
        <f t="shared" si="11"/>
        <v>0</v>
      </c>
      <c r="I32" s="22">
        <f t="shared" si="11"/>
        <v>0</v>
      </c>
      <c r="J32" s="21">
        <f t="shared" si="11"/>
        <v>0</v>
      </c>
      <c r="K32" s="21">
        <f t="shared" si="11"/>
        <v>0</v>
      </c>
      <c r="L32" s="21">
        <f t="shared" si="11"/>
        <v>0</v>
      </c>
      <c r="M32" s="21">
        <f t="shared" si="11"/>
        <v>0</v>
      </c>
      <c r="N32" s="21">
        <f t="shared" si="11"/>
        <v>0</v>
      </c>
    </row>
    <row r="33" spans="1:14" s="23" customFormat="1" ht="12.75" customHeight="1">
      <c r="A33" s="32"/>
      <c r="B33" s="34"/>
      <c r="C33" s="9" t="s">
        <v>13</v>
      </c>
      <c r="D33" s="9" t="s">
        <v>13</v>
      </c>
      <c r="E33" s="20" t="s">
        <v>16</v>
      </c>
      <c r="F33" s="21">
        <v>0</v>
      </c>
      <c r="G33" s="21">
        <v>0</v>
      </c>
      <c r="H33" s="22">
        <v>0</v>
      </c>
      <c r="I33" s="22">
        <v>0</v>
      </c>
      <c r="J33" s="21">
        <v>0</v>
      </c>
      <c r="K33" s="24">
        <v>0</v>
      </c>
      <c r="L33" s="24">
        <v>0</v>
      </c>
      <c r="M33" s="24">
        <v>0</v>
      </c>
      <c r="N33" s="21">
        <v>0</v>
      </c>
    </row>
    <row r="34" spans="1:14" s="23" customFormat="1" ht="12.75" customHeight="1">
      <c r="A34" s="32"/>
      <c r="B34" s="34"/>
      <c r="C34" s="9"/>
      <c r="D34" s="9"/>
      <c r="E34" s="20" t="s">
        <v>17</v>
      </c>
      <c r="F34" s="21">
        <v>0</v>
      </c>
      <c r="G34" s="21">
        <v>0</v>
      </c>
      <c r="H34" s="22">
        <v>0</v>
      </c>
      <c r="I34" s="22">
        <v>0</v>
      </c>
      <c r="J34" s="21">
        <v>0</v>
      </c>
      <c r="K34" s="24">
        <v>0</v>
      </c>
      <c r="L34" s="24">
        <v>0</v>
      </c>
      <c r="M34" s="24">
        <v>0</v>
      </c>
      <c r="N34" s="21">
        <v>0</v>
      </c>
    </row>
    <row r="35" spans="1:14" s="23" customFormat="1" ht="12.75" customHeight="1">
      <c r="A35" s="32"/>
      <c r="B35" s="34"/>
      <c r="C35" s="9" t="s">
        <v>13</v>
      </c>
      <c r="D35" s="9" t="s">
        <v>13</v>
      </c>
      <c r="E35" s="20" t="s">
        <v>18</v>
      </c>
      <c r="F35" s="21">
        <v>0</v>
      </c>
      <c r="G35" s="21">
        <v>0</v>
      </c>
      <c r="H35" s="22">
        <v>0</v>
      </c>
      <c r="I35" s="22">
        <v>0</v>
      </c>
      <c r="J35" s="21">
        <v>0</v>
      </c>
      <c r="K35" s="24">
        <v>0</v>
      </c>
      <c r="L35" s="24">
        <v>0</v>
      </c>
      <c r="M35" s="24">
        <v>0</v>
      </c>
      <c r="N35" s="21">
        <v>0</v>
      </c>
    </row>
    <row r="36" spans="1:14" s="23" customFormat="1" ht="12.75" customHeight="1">
      <c r="A36" s="32" t="s">
        <v>34</v>
      </c>
      <c r="B36" s="34" t="s">
        <v>35</v>
      </c>
      <c r="C36" s="9" t="s">
        <v>13</v>
      </c>
      <c r="D36" s="9" t="s">
        <v>36</v>
      </c>
      <c r="E36" s="20" t="s">
        <v>15</v>
      </c>
      <c r="F36" s="21">
        <f aca="true" t="shared" si="12" ref="F36:N36">SUM(F37:F55)</f>
        <v>48943.09999999999</v>
      </c>
      <c r="G36" s="21">
        <f t="shared" si="12"/>
        <v>43262.9</v>
      </c>
      <c r="H36" s="22">
        <f t="shared" si="12"/>
        <v>58471.299999999996</v>
      </c>
      <c r="I36" s="22">
        <f>SUM(I37:I55)</f>
        <v>59730.5</v>
      </c>
      <c r="J36" s="21">
        <f t="shared" si="12"/>
        <v>23866.2</v>
      </c>
      <c r="K36" s="21">
        <f t="shared" si="12"/>
        <v>22756.899999999998</v>
      </c>
      <c r="L36" s="21">
        <f t="shared" si="12"/>
        <v>22756.899999999998</v>
      </c>
      <c r="M36" s="21">
        <f t="shared" si="12"/>
        <v>93292.5</v>
      </c>
      <c r="N36" s="21">
        <f t="shared" si="12"/>
        <v>93292.5</v>
      </c>
    </row>
    <row r="37" spans="1:14" s="23" customFormat="1" ht="12.75" customHeight="1">
      <c r="A37" s="32"/>
      <c r="B37" s="34"/>
      <c r="C37" s="9">
        <v>992</v>
      </c>
      <c r="D37" s="9" t="s">
        <v>37</v>
      </c>
      <c r="E37" s="35" t="s">
        <v>16</v>
      </c>
      <c r="F37" s="21">
        <v>1349.1</v>
      </c>
      <c r="G37" s="21">
        <v>1487.7</v>
      </c>
      <c r="H37" s="22">
        <v>1555.2</v>
      </c>
      <c r="I37" s="22">
        <v>1797.2</v>
      </c>
      <c r="J37" s="21">
        <v>1753.2</v>
      </c>
      <c r="K37" s="21">
        <v>1828.2</v>
      </c>
      <c r="L37" s="21">
        <v>1828.2</v>
      </c>
      <c r="M37" s="21">
        <v>7035</v>
      </c>
      <c r="N37" s="21">
        <v>7035</v>
      </c>
    </row>
    <row r="38" spans="1:14" s="23" customFormat="1" ht="21.75" customHeight="1">
      <c r="A38" s="32"/>
      <c r="B38" s="34"/>
      <c r="C38" s="9">
        <v>903</v>
      </c>
      <c r="D38" s="9" t="s">
        <v>38</v>
      </c>
      <c r="E38" s="35"/>
      <c r="F38" s="21">
        <v>707.3</v>
      </c>
      <c r="G38" s="21">
        <v>0</v>
      </c>
      <c r="H38" s="22">
        <v>878.8</v>
      </c>
      <c r="I38" s="22">
        <v>1110.1</v>
      </c>
      <c r="J38" s="21">
        <v>0</v>
      </c>
      <c r="K38" s="24">
        <v>0</v>
      </c>
      <c r="L38" s="24">
        <v>0</v>
      </c>
      <c r="M38" s="24">
        <v>0</v>
      </c>
      <c r="N38" s="21">
        <v>0</v>
      </c>
    </row>
    <row r="39" spans="1:14" s="23" customFormat="1" ht="22.5" customHeight="1">
      <c r="A39" s="32"/>
      <c r="B39" s="34"/>
      <c r="C39" s="9">
        <v>974</v>
      </c>
      <c r="D39" s="9" t="s">
        <v>38</v>
      </c>
      <c r="E39" s="35"/>
      <c r="F39" s="21">
        <v>31.3</v>
      </c>
      <c r="G39" s="21">
        <v>0</v>
      </c>
      <c r="H39" s="22">
        <v>0</v>
      </c>
      <c r="I39" s="22">
        <v>58.6</v>
      </c>
      <c r="J39" s="21">
        <v>0</v>
      </c>
      <c r="K39" s="24">
        <v>0</v>
      </c>
      <c r="L39" s="24">
        <v>0</v>
      </c>
      <c r="M39" s="24">
        <v>0</v>
      </c>
      <c r="N39" s="21">
        <v>0</v>
      </c>
    </row>
    <row r="40" spans="1:14" s="23" customFormat="1" ht="21.75" customHeight="1">
      <c r="A40" s="32"/>
      <c r="B40" s="34"/>
      <c r="C40" s="9">
        <v>992</v>
      </c>
      <c r="D40" s="9" t="s">
        <v>38</v>
      </c>
      <c r="E40" s="35"/>
      <c r="F40" s="21">
        <v>635.4</v>
      </c>
      <c r="G40" s="21">
        <v>0</v>
      </c>
      <c r="H40" s="22">
        <v>1124.6</v>
      </c>
      <c r="I40" s="22">
        <v>1217.2</v>
      </c>
      <c r="J40" s="21">
        <v>0</v>
      </c>
      <c r="K40" s="24">
        <v>0</v>
      </c>
      <c r="L40" s="24">
        <v>0</v>
      </c>
      <c r="M40" s="24">
        <v>0</v>
      </c>
      <c r="N40" s="21">
        <v>0</v>
      </c>
    </row>
    <row r="41" spans="1:14" s="23" customFormat="1" ht="12.75" customHeight="1">
      <c r="A41" s="32"/>
      <c r="B41" s="34"/>
      <c r="C41" s="9">
        <v>992</v>
      </c>
      <c r="D41" s="9" t="s">
        <v>39</v>
      </c>
      <c r="E41" s="50" t="s">
        <v>25</v>
      </c>
      <c r="F41" s="21">
        <v>131</v>
      </c>
      <c r="G41" s="21">
        <v>136.1</v>
      </c>
      <c r="H41" s="22">
        <v>140.2</v>
      </c>
      <c r="I41" s="22">
        <v>144.1</v>
      </c>
      <c r="J41" s="21">
        <v>144.1</v>
      </c>
      <c r="K41" s="21">
        <v>144.1</v>
      </c>
      <c r="L41" s="21">
        <v>144.1</v>
      </c>
      <c r="M41" s="21">
        <v>698.5</v>
      </c>
      <c r="N41" s="21">
        <v>698.5</v>
      </c>
    </row>
    <row r="42" spans="1:14" s="23" customFormat="1" ht="12.75" customHeight="1">
      <c r="A42" s="32"/>
      <c r="B42" s="34"/>
      <c r="C42" s="9">
        <v>992</v>
      </c>
      <c r="D42" s="9" t="s">
        <v>40</v>
      </c>
      <c r="E42" s="51"/>
      <c r="F42" s="21">
        <v>14737.8</v>
      </c>
      <c r="G42" s="21">
        <v>15098.8</v>
      </c>
      <c r="H42" s="22">
        <v>26780.5</v>
      </c>
      <c r="I42" s="22">
        <v>26290</v>
      </c>
      <c r="J42" s="21">
        <v>20968.9</v>
      </c>
      <c r="K42" s="21">
        <v>19784.6</v>
      </c>
      <c r="L42" s="24">
        <v>19784.6</v>
      </c>
      <c r="M42" s="24">
        <v>66884</v>
      </c>
      <c r="N42" s="21">
        <v>66884</v>
      </c>
    </row>
    <row r="43" spans="1:14" s="23" customFormat="1" ht="12.75" customHeight="1">
      <c r="A43" s="32"/>
      <c r="B43" s="34"/>
      <c r="C43" s="9">
        <v>974</v>
      </c>
      <c r="D43" s="9" t="s">
        <v>41</v>
      </c>
      <c r="E43" s="51"/>
      <c r="F43" s="21">
        <v>16505.3</v>
      </c>
      <c r="G43" s="21">
        <v>12210.9</v>
      </c>
      <c r="H43" s="22">
        <v>0</v>
      </c>
      <c r="I43" s="22">
        <v>0</v>
      </c>
      <c r="J43" s="21">
        <v>0</v>
      </c>
      <c r="K43" s="24">
        <v>0</v>
      </c>
      <c r="L43" s="24">
        <v>0</v>
      </c>
      <c r="M43" s="24">
        <v>0</v>
      </c>
      <c r="N43" s="21">
        <v>0</v>
      </c>
    </row>
    <row r="44" spans="1:14" s="23" customFormat="1" ht="12.75" customHeight="1">
      <c r="A44" s="32"/>
      <c r="B44" s="34"/>
      <c r="C44" s="9">
        <v>974</v>
      </c>
      <c r="D44" s="9" t="s">
        <v>42</v>
      </c>
      <c r="E44" s="51"/>
      <c r="F44" s="21">
        <v>0</v>
      </c>
      <c r="G44" s="21">
        <v>0</v>
      </c>
      <c r="H44" s="22">
        <v>20284.4</v>
      </c>
      <c r="I44" s="22">
        <v>11946.9</v>
      </c>
      <c r="J44" s="21">
        <v>0</v>
      </c>
      <c r="K44" s="24">
        <v>0</v>
      </c>
      <c r="L44" s="24">
        <v>0</v>
      </c>
      <c r="M44" s="24">
        <v>0</v>
      </c>
      <c r="N44" s="21">
        <v>0</v>
      </c>
    </row>
    <row r="45" spans="1:14" s="23" customFormat="1" ht="12.75" customHeight="1">
      <c r="A45" s="32"/>
      <c r="B45" s="34"/>
      <c r="C45" s="9">
        <v>903</v>
      </c>
      <c r="D45" s="9" t="s">
        <v>42</v>
      </c>
      <c r="E45" s="51"/>
      <c r="F45" s="21">
        <v>0</v>
      </c>
      <c r="G45" s="21">
        <v>0</v>
      </c>
      <c r="H45" s="22">
        <v>200</v>
      </c>
      <c r="I45" s="22">
        <v>0</v>
      </c>
      <c r="J45" s="21">
        <v>0</v>
      </c>
      <c r="K45" s="24">
        <v>0</v>
      </c>
      <c r="L45" s="24">
        <v>0</v>
      </c>
      <c r="M45" s="24">
        <v>0</v>
      </c>
      <c r="N45" s="21">
        <v>0</v>
      </c>
    </row>
    <row r="46" spans="1:14" s="23" customFormat="1" ht="12.75" customHeight="1">
      <c r="A46" s="32"/>
      <c r="B46" s="34"/>
      <c r="C46" s="9">
        <v>903</v>
      </c>
      <c r="D46" s="9" t="s">
        <v>43</v>
      </c>
      <c r="E46" s="51"/>
      <c r="F46" s="21">
        <v>0</v>
      </c>
      <c r="G46" s="21">
        <v>2793</v>
      </c>
      <c r="H46" s="22">
        <v>0</v>
      </c>
      <c r="I46" s="22">
        <v>0</v>
      </c>
      <c r="J46" s="21">
        <v>0</v>
      </c>
      <c r="K46" s="24">
        <v>0</v>
      </c>
      <c r="L46" s="24">
        <v>0</v>
      </c>
      <c r="M46" s="24">
        <v>0</v>
      </c>
      <c r="N46" s="21">
        <v>0</v>
      </c>
    </row>
    <row r="47" spans="1:14" s="23" customFormat="1" ht="12.75" customHeight="1">
      <c r="A47" s="32"/>
      <c r="B47" s="34"/>
      <c r="C47" s="9">
        <v>992</v>
      </c>
      <c r="D47" s="9" t="s">
        <v>87</v>
      </c>
      <c r="E47" s="51"/>
      <c r="F47" s="21">
        <v>0</v>
      </c>
      <c r="G47" s="21">
        <v>0</v>
      </c>
      <c r="H47" s="21">
        <v>0</v>
      </c>
      <c r="I47" s="22">
        <v>591.9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</row>
    <row r="48" spans="1:14" s="23" customFormat="1" ht="12.75" customHeight="1">
      <c r="A48" s="32"/>
      <c r="B48" s="34"/>
      <c r="C48" s="9">
        <v>974</v>
      </c>
      <c r="D48" s="9" t="s">
        <v>87</v>
      </c>
      <c r="E48" s="51"/>
      <c r="F48" s="21">
        <v>0</v>
      </c>
      <c r="G48" s="21">
        <v>0</v>
      </c>
      <c r="H48" s="21">
        <v>0</v>
      </c>
      <c r="I48" s="22">
        <v>5.5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</row>
    <row r="49" spans="1:14" s="23" customFormat="1" ht="12.75" customHeight="1">
      <c r="A49" s="32"/>
      <c r="B49" s="34"/>
      <c r="C49" s="9">
        <v>903</v>
      </c>
      <c r="D49" s="9" t="s">
        <v>87</v>
      </c>
      <c r="E49" s="51"/>
      <c r="F49" s="21">
        <v>0</v>
      </c>
      <c r="G49" s="21">
        <v>0</v>
      </c>
      <c r="H49" s="21">
        <v>0</v>
      </c>
      <c r="I49" s="22">
        <v>2318.8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</row>
    <row r="50" spans="1:14" s="23" customFormat="1" ht="12.75" customHeight="1">
      <c r="A50" s="32"/>
      <c r="B50" s="34"/>
      <c r="C50" s="9">
        <v>992</v>
      </c>
      <c r="D50" s="9" t="s">
        <v>44</v>
      </c>
      <c r="E50" s="35" t="s">
        <v>30</v>
      </c>
      <c r="F50" s="21">
        <v>14679.2</v>
      </c>
      <c r="G50" s="21">
        <v>11413.1</v>
      </c>
      <c r="H50" s="22">
        <v>7300.7</v>
      </c>
      <c r="I50" s="22">
        <v>0</v>
      </c>
      <c r="J50" s="21">
        <v>0</v>
      </c>
      <c r="K50" s="21">
        <v>0</v>
      </c>
      <c r="L50" s="21">
        <v>0</v>
      </c>
      <c r="M50" s="24">
        <v>0</v>
      </c>
      <c r="N50" s="21">
        <v>0</v>
      </c>
    </row>
    <row r="51" spans="1:14" s="23" customFormat="1" ht="12.75" customHeight="1">
      <c r="A51" s="32"/>
      <c r="B51" s="34"/>
      <c r="C51" s="9">
        <v>992</v>
      </c>
      <c r="D51" s="9" t="s">
        <v>43</v>
      </c>
      <c r="E51" s="35"/>
      <c r="F51" s="21">
        <v>0</v>
      </c>
      <c r="G51" s="21">
        <v>0</v>
      </c>
      <c r="H51" s="22">
        <v>0</v>
      </c>
      <c r="I51" s="22">
        <v>14030.5</v>
      </c>
      <c r="J51" s="21">
        <v>1000</v>
      </c>
      <c r="K51" s="21">
        <v>1000</v>
      </c>
      <c r="L51" s="21">
        <v>1000</v>
      </c>
      <c r="M51" s="24">
        <v>18675</v>
      </c>
      <c r="N51" s="21">
        <v>18675</v>
      </c>
    </row>
    <row r="52" spans="1:14" s="23" customFormat="1" ht="12.75" customHeight="1">
      <c r="A52" s="32"/>
      <c r="B52" s="34"/>
      <c r="C52" s="9">
        <v>903</v>
      </c>
      <c r="D52" s="9" t="s">
        <v>45</v>
      </c>
      <c r="E52" s="35"/>
      <c r="F52" s="21">
        <v>0</v>
      </c>
      <c r="G52" s="21">
        <v>0</v>
      </c>
      <c r="H52" s="22">
        <v>0</v>
      </c>
      <c r="I52" s="22">
        <v>99</v>
      </c>
      <c r="J52" s="21">
        <v>0</v>
      </c>
      <c r="K52" s="21">
        <v>0</v>
      </c>
      <c r="L52" s="21">
        <v>0</v>
      </c>
      <c r="M52" s="24">
        <v>0</v>
      </c>
      <c r="N52" s="21">
        <v>0</v>
      </c>
    </row>
    <row r="53" spans="1:14" s="23" customFormat="1" ht="12.75" customHeight="1">
      <c r="A53" s="32"/>
      <c r="B53" s="34"/>
      <c r="C53" s="9">
        <v>974</v>
      </c>
      <c r="D53" s="9" t="s">
        <v>41</v>
      </c>
      <c r="E53" s="35"/>
      <c r="F53" s="22">
        <v>166.7</v>
      </c>
      <c r="G53" s="21">
        <v>123.3</v>
      </c>
      <c r="H53" s="22">
        <v>0</v>
      </c>
      <c r="I53" s="22">
        <v>0</v>
      </c>
      <c r="J53" s="21">
        <v>0</v>
      </c>
      <c r="K53" s="24">
        <v>0</v>
      </c>
      <c r="L53" s="24">
        <v>0</v>
      </c>
      <c r="M53" s="24">
        <v>0</v>
      </c>
      <c r="N53" s="21">
        <v>0</v>
      </c>
    </row>
    <row r="54" spans="1:14" s="23" customFormat="1" ht="12.75" customHeight="1">
      <c r="A54" s="32"/>
      <c r="B54" s="34"/>
      <c r="C54" s="9">
        <v>903</v>
      </c>
      <c r="D54" s="9" t="s">
        <v>42</v>
      </c>
      <c r="E54" s="35"/>
      <c r="F54" s="22">
        <v>0</v>
      </c>
      <c r="G54" s="21">
        <v>0</v>
      </c>
      <c r="H54" s="22">
        <v>2</v>
      </c>
      <c r="I54" s="22">
        <v>0</v>
      </c>
      <c r="J54" s="21">
        <v>0</v>
      </c>
      <c r="K54" s="24">
        <v>0</v>
      </c>
      <c r="L54" s="24">
        <v>0</v>
      </c>
      <c r="M54" s="24">
        <v>0</v>
      </c>
      <c r="N54" s="21">
        <v>0</v>
      </c>
    </row>
    <row r="55" spans="1:14" s="23" customFormat="1" ht="12.75" customHeight="1">
      <c r="A55" s="32"/>
      <c r="B55" s="34"/>
      <c r="C55" s="9">
        <v>974</v>
      </c>
      <c r="D55" s="9" t="s">
        <v>42</v>
      </c>
      <c r="E55" s="35"/>
      <c r="F55" s="22">
        <v>0</v>
      </c>
      <c r="G55" s="21">
        <v>0</v>
      </c>
      <c r="H55" s="22">
        <v>204.9</v>
      </c>
      <c r="I55" s="22">
        <v>120.7</v>
      </c>
      <c r="J55" s="21">
        <v>0</v>
      </c>
      <c r="K55" s="24">
        <v>0</v>
      </c>
      <c r="L55" s="24">
        <v>0</v>
      </c>
      <c r="M55" s="24">
        <v>0</v>
      </c>
      <c r="N55" s="21">
        <v>0</v>
      </c>
    </row>
    <row r="56" spans="1:14" s="23" customFormat="1" ht="14.25" customHeight="1">
      <c r="A56" s="32" t="s">
        <v>46</v>
      </c>
      <c r="B56" s="34" t="s">
        <v>47</v>
      </c>
      <c r="C56" s="9" t="s">
        <v>13</v>
      </c>
      <c r="D56" s="9" t="s">
        <v>48</v>
      </c>
      <c r="E56" s="20" t="s">
        <v>15</v>
      </c>
      <c r="F56" s="21">
        <v>0</v>
      </c>
      <c r="G56" s="21">
        <v>0</v>
      </c>
      <c r="H56" s="22">
        <v>0</v>
      </c>
      <c r="I56" s="22">
        <v>0</v>
      </c>
      <c r="J56" s="21">
        <v>0</v>
      </c>
      <c r="K56" s="24">
        <v>0</v>
      </c>
      <c r="L56" s="24">
        <v>0</v>
      </c>
      <c r="M56" s="24">
        <v>0</v>
      </c>
      <c r="N56" s="21">
        <v>0</v>
      </c>
    </row>
    <row r="57" spans="1:14" s="23" customFormat="1" ht="14.25" customHeight="1">
      <c r="A57" s="32"/>
      <c r="B57" s="34"/>
      <c r="C57" s="9" t="s">
        <v>13</v>
      </c>
      <c r="D57" s="9" t="s">
        <v>13</v>
      </c>
      <c r="E57" s="20" t="s">
        <v>16</v>
      </c>
      <c r="F57" s="21">
        <v>0</v>
      </c>
      <c r="G57" s="21">
        <v>0</v>
      </c>
      <c r="H57" s="22">
        <v>0</v>
      </c>
      <c r="I57" s="22">
        <v>0</v>
      </c>
      <c r="J57" s="21">
        <v>0</v>
      </c>
      <c r="K57" s="24">
        <v>0</v>
      </c>
      <c r="L57" s="24">
        <v>0</v>
      </c>
      <c r="M57" s="24">
        <v>0</v>
      </c>
      <c r="N57" s="21">
        <v>0</v>
      </c>
    </row>
    <row r="58" spans="1:14" s="23" customFormat="1" ht="14.25" customHeight="1">
      <c r="A58" s="32"/>
      <c r="B58" s="34"/>
      <c r="C58" s="9" t="s">
        <v>13</v>
      </c>
      <c r="D58" s="9" t="s">
        <v>13</v>
      </c>
      <c r="E58" s="20" t="s">
        <v>17</v>
      </c>
      <c r="F58" s="21">
        <v>0</v>
      </c>
      <c r="G58" s="21">
        <v>0</v>
      </c>
      <c r="H58" s="22">
        <v>0</v>
      </c>
      <c r="I58" s="22">
        <v>0</v>
      </c>
      <c r="J58" s="21">
        <v>0</v>
      </c>
      <c r="K58" s="24">
        <v>0</v>
      </c>
      <c r="L58" s="24">
        <v>0</v>
      </c>
      <c r="M58" s="24">
        <v>0</v>
      </c>
      <c r="N58" s="21">
        <v>0</v>
      </c>
    </row>
    <row r="59" spans="1:14" s="23" customFormat="1" ht="14.25" customHeight="1">
      <c r="A59" s="32"/>
      <c r="B59" s="34"/>
      <c r="C59" s="9" t="s">
        <v>13</v>
      </c>
      <c r="D59" s="9" t="s">
        <v>13</v>
      </c>
      <c r="E59" s="20" t="s">
        <v>30</v>
      </c>
      <c r="F59" s="21">
        <v>0</v>
      </c>
      <c r="G59" s="21">
        <v>0</v>
      </c>
      <c r="H59" s="22">
        <v>0</v>
      </c>
      <c r="I59" s="22">
        <v>0</v>
      </c>
      <c r="J59" s="21">
        <v>0</v>
      </c>
      <c r="K59" s="24">
        <v>0</v>
      </c>
      <c r="L59" s="24">
        <v>0</v>
      </c>
      <c r="M59" s="24">
        <v>0</v>
      </c>
      <c r="N59" s="21">
        <v>0</v>
      </c>
    </row>
    <row r="60" spans="1:14" s="23" customFormat="1" ht="15" customHeight="1">
      <c r="A60" s="32" t="s">
        <v>49</v>
      </c>
      <c r="B60" s="34" t="s">
        <v>50</v>
      </c>
      <c r="C60" s="9" t="s">
        <v>13</v>
      </c>
      <c r="D60" s="9" t="s">
        <v>51</v>
      </c>
      <c r="E60" s="20" t="s">
        <v>15</v>
      </c>
      <c r="F60" s="21">
        <v>0</v>
      </c>
      <c r="G60" s="21">
        <v>0</v>
      </c>
      <c r="H60" s="22">
        <v>0</v>
      </c>
      <c r="I60" s="22">
        <v>0</v>
      </c>
      <c r="J60" s="21">
        <v>0</v>
      </c>
      <c r="K60" s="24">
        <v>0</v>
      </c>
      <c r="L60" s="24">
        <v>0</v>
      </c>
      <c r="M60" s="24">
        <v>0</v>
      </c>
      <c r="N60" s="21">
        <v>0</v>
      </c>
    </row>
    <row r="61" spans="1:14" s="23" customFormat="1" ht="15" customHeight="1">
      <c r="A61" s="32"/>
      <c r="B61" s="34"/>
      <c r="C61" s="9" t="s">
        <v>13</v>
      </c>
      <c r="D61" s="9" t="s">
        <v>13</v>
      </c>
      <c r="E61" s="20" t="s">
        <v>16</v>
      </c>
      <c r="F61" s="21">
        <v>0</v>
      </c>
      <c r="G61" s="21">
        <v>0</v>
      </c>
      <c r="H61" s="22">
        <v>0</v>
      </c>
      <c r="I61" s="22">
        <v>0</v>
      </c>
      <c r="J61" s="21">
        <v>0</v>
      </c>
      <c r="K61" s="24">
        <v>0</v>
      </c>
      <c r="L61" s="24">
        <v>0</v>
      </c>
      <c r="M61" s="24">
        <v>0</v>
      </c>
      <c r="N61" s="21">
        <v>0</v>
      </c>
    </row>
    <row r="62" spans="1:14" s="23" customFormat="1" ht="15" customHeight="1">
      <c r="A62" s="32"/>
      <c r="B62" s="34"/>
      <c r="C62" s="9" t="s">
        <v>13</v>
      </c>
      <c r="D62" s="9" t="s">
        <v>13</v>
      </c>
      <c r="E62" s="20" t="s">
        <v>17</v>
      </c>
      <c r="F62" s="21">
        <v>0</v>
      </c>
      <c r="G62" s="21">
        <v>0</v>
      </c>
      <c r="H62" s="22">
        <v>0</v>
      </c>
      <c r="I62" s="22">
        <v>0</v>
      </c>
      <c r="J62" s="21">
        <v>0</v>
      </c>
      <c r="K62" s="24">
        <v>0</v>
      </c>
      <c r="L62" s="24">
        <v>0</v>
      </c>
      <c r="M62" s="24">
        <v>0</v>
      </c>
      <c r="N62" s="21">
        <v>0</v>
      </c>
    </row>
    <row r="63" spans="1:14" s="23" customFormat="1" ht="15" customHeight="1">
      <c r="A63" s="32"/>
      <c r="B63" s="34"/>
      <c r="C63" s="9" t="s">
        <v>13</v>
      </c>
      <c r="D63" s="9" t="s">
        <v>13</v>
      </c>
      <c r="E63" s="20" t="s">
        <v>18</v>
      </c>
      <c r="F63" s="21">
        <v>0</v>
      </c>
      <c r="G63" s="21">
        <v>0</v>
      </c>
      <c r="H63" s="22">
        <v>0</v>
      </c>
      <c r="I63" s="22">
        <v>0</v>
      </c>
      <c r="J63" s="21">
        <v>0</v>
      </c>
      <c r="K63" s="24">
        <v>0</v>
      </c>
      <c r="L63" s="24">
        <v>0</v>
      </c>
      <c r="M63" s="24">
        <v>0</v>
      </c>
      <c r="N63" s="21">
        <v>0</v>
      </c>
    </row>
    <row r="64" spans="1:14" s="29" customFormat="1" ht="12.75" customHeight="1">
      <c r="A64" s="33" t="s">
        <v>52</v>
      </c>
      <c r="B64" s="33" t="s">
        <v>53</v>
      </c>
      <c r="C64" s="26" t="s">
        <v>13</v>
      </c>
      <c r="D64" s="26" t="s">
        <v>54</v>
      </c>
      <c r="E64" s="25" t="s">
        <v>15</v>
      </c>
      <c r="F64" s="27">
        <v>0</v>
      </c>
      <c r="G64" s="27">
        <v>0</v>
      </c>
      <c r="H64" s="18">
        <v>0</v>
      </c>
      <c r="I64" s="18">
        <v>0</v>
      </c>
      <c r="J64" s="28">
        <v>0</v>
      </c>
      <c r="K64" s="27">
        <v>0</v>
      </c>
      <c r="L64" s="27">
        <v>0</v>
      </c>
      <c r="M64" s="27">
        <v>0</v>
      </c>
      <c r="N64" s="28">
        <v>0</v>
      </c>
    </row>
    <row r="65" spans="1:14" s="29" customFormat="1" ht="12.75" customHeight="1">
      <c r="A65" s="33"/>
      <c r="B65" s="33"/>
      <c r="C65" s="26" t="s">
        <v>13</v>
      </c>
      <c r="D65" s="26" t="s">
        <v>13</v>
      </c>
      <c r="E65" s="25" t="s">
        <v>16</v>
      </c>
      <c r="F65" s="27">
        <v>0</v>
      </c>
      <c r="G65" s="27">
        <v>0</v>
      </c>
      <c r="H65" s="18">
        <v>0</v>
      </c>
      <c r="I65" s="18">
        <v>0</v>
      </c>
      <c r="J65" s="28">
        <v>0</v>
      </c>
      <c r="K65" s="27">
        <v>0</v>
      </c>
      <c r="L65" s="27">
        <v>0</v>
      </c>
      <c r="M65" s="27">
        <v>0</v>
      </c>
      <c r="N65" s="28">
        <v>0</v>
      </c>
    </row>
    <row r="66" spans="1:14" s="29" customFormat="1" ht="12.75" customHeight="1">
      <c r="A66" s="33"/>
      <c r="B66" s="33"/>
      <c r="C66" s="26" t="s">
        <v>13</v>
      </c>
      <c r="D66" s="26" t="s">
        <v>13</v>
      </c>
      <c r="E66" s="25" t="s">
        <v>17</v>
      </c>
      <c r="F66" s="27">
        <v>0</v>
      </c>
      <c r="G66" s="27">
        <v>0</v>
      </c>
      <c r="H66" s="18">
        <v>0</v>
      </c>
      <c r="I66" s="18">
        <v>0</v>
      </c>
      <c r="J66" s="28">
        <v>0</v>
      </c>
      <c r="K66" s="27">
        <v>0</v>
      </c>
      <c r="L66" s="27">
        <v>0</v>
      </c>
      <c r="M66" s="27">
        <v>0</v>
      </c>
      <c r="N66" s="28">
        <v>0</v>
      </c>
    </row>
    <row r="67" spans="1:14" s="29" customFormat="1" ht="12.75" customHeight="1">
      <c r="A67" s="33"/>
      <c r="B67" s="33"/>
      <c r="C67" s="26" t="s">
        <v>13</v>
      </c>
      <c r="D67" s="26" t="s">
        <v>13</v>
      </c>
      <c r="E67" s="25" t="s">
        <v>18</v>
      </c>
      <c r="F67" s="27">
        <v>0</v>
      </c>
      <c r="G67" s="27">
        <v>0</v>
      </c>
      <c r="H67" s="18">
        <v>0</v>
      </c>
      <c r="I67" s="18">
        <v>0</v>
      </c>
      <c r="J67" s="28">
        <v>0</v>
      </c>
      <c r="K67" s="27">
        <v>0</v>
      </c>
      <c r="L67" s="27">
        <v>0</v>
      </c>
      <c r="M67" s="27">
        <v>0</v>
      </c>
      <c r="N67" s="28">
        <v>0</v>
      </c>
    </row>
    <row r="68" spans="1:14" s="23" customFormat="1" ht="12.75" customHeight="1">
      <c r="A68" s="32" t="s">
        <v>55</v>
      </c>
      <c r="B68" s="32" t="s">
        <v>56</v>
      </c>
      <c r="C68" s="9" t="s">
        <v>13</v>
      </c>
      <c r="D68" s="9" t="s">
        <v>57</v>
      </c>
      <c r="E68" s="30" t="s">
        <v>15</v>
      </c>
      <c r="F68" s="24">
        <v>0</v>
      </c>
      <c r="G68" s="24">
        <v>0</v>
      </c>
      <c r="H68" s="22">
        <v>0</v>
      </c>
      <c r="I68" s="22">
        <v>0</v>
      </c>
      <c r="J68" s="24">
        <v>0</v>
      </c>
      <c r="K68" s="24">
        <v>0</v>
      </c>
      <c r="L68" s="24">
        <v>0</v>
      </c>
      <c r="M68" s="24">
        <v>0</v>
      </c>
      <c r="N68" s="21">
        <v>0</v>
      </c>
    </row>
    <row r="69" spans="1:14" s="23" customFormat="1" ht="12.75" customHeight="1">
      <c r="A69" s="32"/>
      <c r="B69" s="32"/>
      <c r="C69" s="9" t="s">
        <v>13</v>
      </c>
      <c r="D69" s="9" t="s">
        <v>13</v>
      </c>
      <c r="E69" s="30" t="s">
        <v>16</v>
      </c>
      <c r="F69" s="24">
        <v>0</v>
      </c>
      <c r="G69" s="24">
        <v>0</v>
      </c>
      <c r="H69" s="22">
        <v>0</v>
      </c>
      <c r="I69" s="22">
        <v>0</v>
      </c>
      <c r="J69" s="24">
        <v>0</v>
      </c>
      <c r="K69" s="24">
        <v>0</v>
      </c>
      <c r="L69" s="24">
        <v>0</v>
      </c>
      <c r="M69" s="24">
        <v>0</v>
      </c>
      <c r="N69" s="21">
        <v>0</v>
      </c>
    </row>
    <row r="70" spans="1:14" s="23" customFormat="1" ht="12.75" customHeight="1">
      <c r="A70" s="32"/>
      <c r="B70" s="32"/>
      <c r="C70" s="9" t="s">
        <v>13</v>
      </c>
      <c r="D70" s="9" t="s">
        <v>13</v>
      </c>
      <c r="E70" s="30" t="s">
        <v>17</v>
      </c>
      <c r="F70" s="24">
        <v>0</v>
      </c>
      <c r="G70" s="24">
        <v>0</v>
      </c>
      <c r="H70" s="22">
        <v>0</v>
      </c>
      <c r="I70" s="22">
        <v>0</v>
      </c>
      <c r="J70" s="24">
        <v>0</v>
      </c>
      <c r="K70" s="24">
        <v>0</v>
      </c>
      <c r="L70" s="24">
        <v>0</v>
      </c>
      <c r="M70" s="24">
        <v>0</v>
      </c>
      <c r="N70" s="21">
        <v>0</v>
      </c>
    </row>
    <row r="71" spans="1:14" s="23" customFormat="1" ht="12.75" customHeight="1">
      <c r="A71" s="32"/>
      <c r="B71" s="32"/>
      <c r="C71" s="9" t="s">
        <v>13</v>
      </c>
      <c r="D71" s="9" t="s">
        <v>13</v>
      </c>
      <c r="E71" s="20" t="s">
        <v>18</v>
      </c>
      <c r="F71" s="21">
        <v>0</v>
      </c>
      <c r="G71" s="21">
        <v>0</v>
      </c>
      <c r="H71" s="22">
        <v>0</v>
      </c>
      <c r="I71" s="22">
        <v>0</v>
      </c>
      <c r="J71" s="21">
        <v>0</v>
      </c>
      <c r="K71" s="24">
        <v>0</v>
      </c>
      <c r="L71" s="24">
        <v>0</v>
      </c>
      <c r="M71" s="24">
        <v>0</v>
      </c>
      <c r="N71" s="21">
        <v>0</v>
      </c>
    </row>
    <row r="72" spans="1:14" s="23" customFormat="1" ht="12.75" customHeight="1">
      <c r="A72" s="32" t="s">
        <v>58</v>
      </c>
      <c r="B72" s="32" t="s">
        <v>59</v>
      </c>
      <c r="C72" s="9" t="s">
        <v>13</v>
      </c>
      <c r="D72" s="9" t="s">
        <v>60</v>
      </c>
      <c r="E72" s="20" t="s">
        <v>15</v>
      </c>
      <c r="F72" s="21">
        <v>0</v>
      </c>
      <c r="G72" s="21">
        <v>0</v>
      </c>
      <c r="H72" s="22">
        <v>0</v>
      </c>
      <c r="I72" s="22">
        <v>0</v>
      </c>
      <c r="J72" s="21">
        <v>0</v>
      </c>
      <c r="K72" s="24">
        <v>0</v>
      </c>
      <c r="L72" s="24">
        <v>0</v>
      </c>
      <c r="M72" s="24">
        <v>0</v>
      </c>
      <c r="N72" s="21">
        <v>0</v>
      </c>
    </row>
    <row r="73" spans="1:14" s="23" customFormat="1" ht="12.75" customHeight="1">
      <c r="A73" s="32"/>
      <c r="B73" s="32"/>
      <c r="C73" s="9" t="s">
        <v>13</v>
      </c>
      <c r="D73" s="9" t="s">
        <v>13</v>
      </c>
      <c r="E73" s="20" t="s">
        <v>16</v>
      </c>
      <c r="F73" s="21">
        <v>0</v>
      </c>
      <c r="G73" s="21">
        <v>0</v>
      </c>
      <c r="H73" s="22">
        <v>0</v>
      </c>
      <c r="I73" s="22">
        <v>0</v>
      </c>
      <c r="J73" s="21">
        <v>0</v>
      </c>
      <c r="K73" s="24">
        <v>0</v>
      </c>
      <c r="L73" s="24">
        <v>0</v>
      </c>
      <c r="M73" s="24">
        <v>0</v>
      </c>
      <c r="N73" s="21">
        <v>0</v>
      </c>
    </row>
    <row r="74" spans="1:14" s="23" customFormat="1" ht="12.75" customHeight="1">
      <c r="A74" s="32"/>
      <c r="B74" s="32"/>
      <c r="C74" s="9" t="s">
        <v>13</v>
      </c>
      <c r="D74" s="9" t="s">
        <v>13</v>
      </c>
      <c r="E74" s="20" t="s">
        <v>17</v>
      </c>
      <c r="F74" s="21">
        <v>0</v>
      </c>
      <c r="G74" s="21">
        <v>0</v>
      </c>
      <c r="H74" s="22">
        <v>0</v>
      </c>
      <c r="I74" s="22">
        <v>0</v>
      </c>
      <c r="J74" s="21">
        <v>0</v>
      </c>
      <c r="K74" s="24">
        <v>0</v>
      </c>
      <c r="L74" s="24">
        <v>0</v>
      </c>
      <c r="M74" s="24">
        <v>0</v>
      </c>
      <c r="N74" s="21">
        <v>0</v>
      </c>
    </row>
    <row r="75" spans="1:14" s="23" customFormat="1" ht="12.75" customHeight="1">
      <c r="A75" s="32"/>
      <c r="B75" s="32"/>
      <c r="C75" s="9" t="s">
        <v>13</v>
      </c>
      <c r="D75" s="9" t="s">
        <v>13</v>
      </c>
      <c r="E75" s="20" t="s">
        <v>18</v>
      </c>
      <c r="F75" s="21">
        <v>0</v>
      </c>
      <c r="G75" s="21">
        <v>0</v>
      </c>
      <c r="H75" s="22">
        <v>0</v>
      </c>
      <c r="I75" s="22">
        <v>0</v>
      </c>
      <c r="J75" s="21">
        <v>0</v>
      </c>
      <c r="K75" s="24">
        <v>0</v>
      </c>
      <c r="L75" s="24">
        <v>0</v>
      </c>
      <c r="M75" s="24">
        <v>0</v>
      </c>
      <c r="N75" s="21">
        <v>0</v>
      </c>
    </row>
    <row r="76" spans="1:14" s="23" customFormat="1" ht="12.75" customHeight="1">
      <c r="A76" s="32" t="s">
        <v>61</v>
      </c>
      <c r="B76" s="32" t="s">
        <v>62</v>
      </c>
      <c r="C76" s="9" t="s">
        <v>13</v>
      </c>
      <c r="D76" s="9" t="s">
        <v>63</v>
      </c>
      <c r="E76" s="20" t="s">
        <v>15</v>
      </c>
      <c r="F76" s="21">
        <v>0</v>
      </c>
      <c r="G76" s="21">
        <v>0</v>
      </c>
      <c r="H76" s="22">
        <v>0</v>
      </c>
      <c r="I76" s="22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</row>
    <row r="77" spans="1:14" s="23" customFormat="1" ht="12.75" customHeight="1">
      <c r="A77" s="32"/>
      <c r="B77" s="32"/>
      <c r="C77" s="9" t="s">
        <v>13</v>
      </c>
      <c r="D77" s="9" t="s">
        <v>13</v>
      </c>
      <c r="E77" s="20" t="s">
        <v>16</v>
      </c>
      <c r="F77" s="21">
        <v>0</v>
      </c>
      <c r="G77" s="21">
        <v>0</v>
      </c>
      <c r="H77" s="22">
        <v>0</v>
      </c>
      <c r="I77" s="22">
        <v>0</v>
      </c>
      <c r="J77" s="21">
        <v>0</v>
      </c>
      <c r="K77" s="24">
        <v>0</v>
      </c>
      <c r="L77" s="24">
        <v>0</v>
      </c>
      <c r="M77" s="24">
        <v>0</v>
      </c>
      <c r="N77" s="21">
        <v>0</v>
      </c>
    </row>
    <row r="78" spans="1:14" s="23" customFormat="1" ht="12.75" customHeight="1">
      <c r="A78" s="32"/>
      <c r="B78" s="32"/>
      <c r="C78" s="9" t="s">
        <v>13</v>
      </c>
      <c r="D78" s="9" t="s">
        <v>13</v>
      </c>
      <c r="E78" s="20" t="s">
        <v>17</v>
      </c>
      <c r="F78" s="21">
        <v>0</v>
      </c>
      <c r="G78" s="21">
        <v>0</v>
      </c>
      <c r="H78" s="22">
        <v>0</v>
      </c>
      <c r="I78" s="22">
        <v>0</v>
      </c>
      <c r="J78" s="21">
        <v>0</v>
      </c>
      <c r="K78" s="24">
        <v>0</v>
      </c>
      <c r="L78" s="24">
        <v>0</v>
      </c>
      <c r="M78" s="24">
        <v>0</v>
      </c>
      <c r="N78" s="21">
        <v>0</v>
      </c>
    </row>
    <row r="79" spans="1:14" s="23" customFormat="1" ht="12.75" customHeight="1">
      <c r="A79" s="32"/>
      <c r="B79" s="32"/>
      <c r="C79" s="9" t="s">
        <v>13</v>
      </c>
      <c r="D79" s="9" t="s">
        <v>13</v>
      </c>
      <c r="E79" s="20" t="s">
        <v>18</v>
      </c>
      <c r="F79" s="21">
        <v>0</v>
      </c>
      <c r="G79" s="21">
        <v>0</v>
      </c>
      <c r="H79" s="22">
        <v>0</v>
      </c>
      <c r="I79" s="22">
        <v>0</v>
      </c>
      <c r="J79" s="21">
        <v>0</v>
      </c>
      <c r="K79" s="24">
        <v>0</v>
      </c>
      <c r="L79" s="24">
        <v>0</v>
      </c>
      <c r="M79" s="24">
        <v>0</v>
      </c>
      <c r="N79" s="21">
        <v>0</v>
      </c>
    </row>
    <row r="80" spans="1:14" s="23" customFormat="1" ht="18" customHeight="1">
      <c r="A80" s="32" t="s">
        <v>64</v>
      </c>
      <c r="B80" s="32" t="s">
        <v>65</v>
      </c>
      <c r="C80" s="9" t="s">
        <v>13</v>
      </c>
      <c r="D80" s="9" t="s">
        <v>66</v>
      </c>
      <c r="E80" s="20" t="s">
        <v>15</v>
      </c>
      <c r="F80" s="21">
        <v>0</v>
      </c>
      <c r="G80" s="21">
        <v>0</v>
      </c>
      <c r="H80" s="22">
        <v>0</v>
      </c>
      <c r="I80" s="22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</row>
    <row r="81" spans="1:14" s="23" customFormat="1" ht="18" customHeight="1">
      <c r="A81" s="32"/>
      <c r="B81" s="32"/>
      <c r="C81" s="9" t="s">
        <v>13</v>
      </c>
      <c r="D81" s="9" t="s">
        <v>13</v>
      </c>
      <c r="E81" s="20" t="s">
        <v>16</v>
      </c>
      <c r="F81" s="21">
        <v>0</v>
      </c>
      <c r="G81" s="21">
        <v>0</v>
      </c>
      <c r="H81" s="22">
        <v>0</v>
      </c>
      <c r="I81" s="22">
        <v>0</v>
      </c>
      <c r="J81" s="21">
        <v>0</v>
      </c>
      <c r="K81" s="24">
        <v>0</v>
      </c>
      <c r="L81" s="24">
        <v>0</v>
      </c>
      <c r="M81" s="24">
        <v>0</v>
      </c>
      <c r="N81" s="21">
        <v>0</v>
      </c>
    </row>
    <row r="82" spans="1:14" s="23" customFormat="1" ht="18" customHeight="1">
      <c r="A82" s="32"/>
      <c r="B82" s="32"/>
      <c r="C82" s="9" t="s">
        <v>13</v>
      </c>
      <c r="D82" s="9" t="s">
        <v>13</v>
      </c>
      <c r="E82" s="20" t="s">
        <v>17</v>
      </c>
      <c r="F82" s="21">
        <v>0</v>
      </c>
      <c r="G82" s="21">
        <v>0</v>
      </c>
      <c r="H82" s="22">
        <v>0</v>
      </c>
      <c r="I82" s="22">
        <v>0</v>
      </c>
      <c r="J82" s="21">
        <v>0</v>
      </c>
      <c r="K82" s="24">
        <v>0</v>
      </c>
      <c r="L82" s="24">
        <v>0</v>
      </c>
      <c r="M82" s="24">
        <v>0</v>
      </c>
      <c r="N82" s="21">
        <v>0</v>
      </c>
    </row>
    <row r="83" spans="1:14" s="23" customFormat="1" ht="18" customHeight="1">
      <c r="A83" s="32"/>
      <c r="B83" s="32"/>
      <c r="C83" s="9" t="s">
        <v>13</v>
      </c>
      <c r="D83" s="9" t="s">
        <v>13</v>
      </c>
      <c r="E83" s="20" t="s">
        <v>18</v>
      </c>
      <c r="F83" s="21">
        <v>0</v>
      </c>
      <c r="G83" s="21">
        <v>0</v>
      </c>
      <c r="H83" s="22">
        <v>0</v>
      </c>
      <c r="I83" s="22">
        <v>0</v>
      </c>
      <c r="J83" s="21">
        <v>0</v>
      </c>
      <c r="K83" s="24">
        <v>0</v>
      </c>
      <c r="L83" s="24">
        <v>0</v>
      </c>
      <c r="M83" s="24">
        <v>0</v>
      </c>
      <c r="N83" s="21">
        <v>0</v>
      </c>
    </row>
    <row r="84" spans="1:14" s="23" customFormat="1" ht="12.75" customHeight="1">
      <c r="A84" s="32" t="s">
        <v>67</v>
      </c>
      <c r="B84" s="32" t="s">
        <v>68</v>
      </c>
      <c r="C84" s="9" t="s">
        <v>13</v>
      </c>
      <c r="D84" s="9" t="s">
        <v>69</v>
      </c>
      <c r="E84" s="20" t="s">
        <v>15</v>
      </c>
      <c r="F84" s="21">
        <v>0</v>
      </c>
      <c r="G84" s="21">
        <v>0</v>
      </c>
      <c r="H84" s="22">
        <v>0</v>
      </c>
      <c r="I84" s="22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</row>
    <row r="85" spans="1:14" s="23" customFormat="1" ht="12.75" customHeight="1">
      <c r="A85" s="32"/>
      <c r="B85" s="32"/>
      <c r="C85" s="9" t="s">
        <v>13</v>
      </c>
      <c r="D85" s="9" t="s">
        <v>13</v>
      </c>
      <c r="E85" s="20" t="s">
        <v>16</v>
      </c>
      <c r="F85" s="21">
        <v>0</v>
      </c>
      <c r="G85" s="21">
        <v>0</v>
      </c>
      <c r="H85" s="22">
        <v>0</v>
      </c>
      <c r="I85" s="22">
        <v>0</v>
      </c>
      <c r="J85" s="21">
        <v>0</v>
      </c>
      <c r="K85" s="24">
        <v>0</v>
      </c>
      <c r="L85" s="24">
        <v>0</v>
      </c>
      <c r="M85" s="24">
        <v>0</v>
      </c>
      <c r="N85" s="21">
        <v>0</v>
      </c>
    </row>
    <row r="86" spans="1:14" s="23" customFormat="1" ht="12.75" customHeight="1">
      <c r="A86" s="32"/>
      <c r="B86" s="32"/>
      <c r="C86" s="9" t="s">
        <v>13</v>
      </c>
      <c r="D86" s="9" t="s">
        <v>13</v>
      </c>
      <c r="E86" s="20" t="s">
        <v>17</v>
      </c>
      <c r="F86" s="21">
        <v>0</v>
      </c>
      <c r="G86" s="21">
        <v>0</v>
      </c>
      <c r="H86" s="22">
        <v>0</v>
      </c>
      <c r="I86" s="22">
        <v>0</v>
      </c>
      <c r="J86" s="21">
        <v>0</v>
      </c>
      <c r="K86" s="24">
        <v>0</v>
      </c>
      <c r="L86" s="24">
        <v>0</v>
      </c>
      <c r="M86" s="24">
        <v>0</v>
      </c>
      <c r="N86" s="21">
        <v>0</v>
      </c>
    </row>
    <row r="87" spans="1:14" s="23" customFormat="1" ht="12.75" customHeight="1">
      <c r="A87" s="32"/>
      <c r="B87" s="32"/>
      <c r="C87" s="9" t="s">
        <v>13</v>
      </c>
      <c r="D87" s="9" t="s">
        <v>13</v>
      </c>
      <c r="E87" s="20" t="s">
        <v>70</v>
      </c>
      <c r="F87" s="21">
        <v>0</v>
      </c>
      <c r="G87" s="21">
        <v>0</v>
      </c>
      <c r="H87" s="22">
        <v>0</v>
      </c>
      <c r="I87" s="22">
        <v>0</v>
      </c>
      <c r="J87" s="21">
        <v>0</v>
      </c>
      <c r="K87" s="24">
        <v>0</v>
      </c>
      <c r="L87" s="24">
        <v>0</v>
      </c>
      <c r="M87" s="24">
        <v>0</v>
      </c>
      <c r="N87" s="21">
        <v>0</v>
      </c>
    </row>
    <row r="88" spans="1:14" ht="20.25" customHeight="1">
      <c r="A88" s="32" t="s">
        <v>71</v>
      </c>
      <c r="B88" s="32" t="s">
        <v>72</v>
      </c>
      <c r="C88" s="9" t="s">
        <v>13</v>
      </c>
      <c r="D88" s="9" t="s">
        <v>73</v>
      </c>
      <c r="E88" s="20" t="s">
        <v>15</v>
      </c>
      <c r="F88" s="21">
        <v>0</v>
      </c>
      <c r="G88" s="21">
        <v>0</v>
      </c>
      <c r="H88" s="22">
        <v>0</v>
      </c>
      <c r="I88" s="22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</row>
    <row r="89" spans="1:14" ht="12.75" customHeight="1">
      <c r="A89" s="32"/>
      <c r="B89" s="32"/>
      <c r="C89" s="9" t="s">
        <v>13</v>
      </c>
      <c r="D89" s="9" t="s">
        <v>13</v>
      </c>
      <c r="E89" s="20" t="s">
        <v>16</v>
      </c>
      <c r="F89" s="21">
        <v>0</v>
      </c>
      <c r="G89" s="21">
        <v>0</v>
      </c>
      <c r="H89" s="22">
        <v>0</v>
      </c>
      <c r="I89" s="22">
        <v>0</v>
      </c>
      <c r="J89" s="21">
        <v>0</v>
      </c>
      <c r="K89" s="24">
        <v>0</v>
      </c>
      <c r="L89" s="24">
        <v>0</v>
      </c>
      <c r="M89" s="24">
        <v>0</v>
      </c>
      <c r="N89" s="21">
        <v>0</v>
      </c>
    </row>
    <row r="90" spans="1:14" ht="12.75" customHeight="1">
      <c r="A90" s="32"/>
      <c r="B90" s="32"/>
      <c r="C90" s="9" t="s">
        <v>13</v>
      </c>
      <c r="D90" s="9" t="s">
        <v>13</v>
      </c>
      <c r="E90" s="20" t="s">
        <v>25</v>
      </c>
      <c r="F90" s="21">
        <v>0</v>
      </c>
      <c r="G90" s="21">
        <v>0</v>
      </c>
      <c r="H90" s="22">
        <v>0</v>
      </c>
      <c r="I90" s="22">
        <v>0</v>
      </c>
      <c r="J90" s="21">
        <v>0</v>
      </c>
      <c r="K90" s="24">
        <v>0</v>
      </c>
      <c r="L90" s="24">
        <v>0</v>
      </c>
      <c r="M90" s="24">
        <v>0</v>
      </c>
      <c r="N90" s="21">
        <v>0</v>
      </c>
    </row>
    <row r="91" spans="1:14" ht="12.75" customHeight="1">
      <c r="A91" s="32"/>
      <c r="B91" s="32"/>
      <c r="C91" s="9" t="s">
        <v>13</v>
      </c>
      <c r="D91" s="9" t="s">
        <v>13</v>
      </c>
      <c r="E91" s="20" t="s">
        <v>18</v>
      </c>
      <c r="F91" s="21">
        <v>0</v>
      </c>
      <c r="G91" s="21">
        <v>0</v>
      </c>
      <c r="H91" s="22">
        <v>0</v>
      </c>
      <c r="I91" s="22">
        <v>0</v>
      </c>
      <c r="J91" s="21">
        <v>0</v>
      </c>
      <c r="K91" s="24">
        <v>0</v>
      </c>
      <c r="L91" s="24">
        <v>0</v>
      </c>
      <c r="M91" s="24">
        <v>0</v>
      </c>
      <c r="N91" s="21">
        <v>0</v>
      </c>
    </row>
    <row r="92" spans="1:14" ht="17.25" customHeight="1">
      <c r="A92" s="32" t="s">
        <v>74</v>
      </c>
      <c r="B92" s="32" t="s">
        <v>75</v>
      </c>
      <c r="C92" s="9" t="s">
        <v>13</v>
      </c>
      <c r="D92" s="9" t="s">
        <v>76</v>
      </c>
      <c r="E92" s="20" t="s">
        <v>15</v>
      </c>
      <c r="F92" s="21">
        <v>0</v>
      </c>
      <c r="G92" s="21">
        <v>0</v>
      </c>
      <c r="H92" s="22">
        <v>0</v>
      </c>
      <c r="I92" s="22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</row>
    <row r="93" spans="1:14" ht="17.25" customHeight="1">
      <c r="A93" s="32"/>
      <c r="B93" s="32"/>
      <c r="C93" s="9" t="s">
        <v>13</v>
      </c>
      <c r="D93" s="9" t="s">
        <v>13</v>
      </c>
      <c r="E93" s="20" t="s">
        <v>16</v>
      </c>
      <c r="F93" s="21">
        <v>0</v>
      </c>
      <c r="G93" s="21">
        <v>0</v>
      </c>
      <c r="H93" s="22">
        <v>0</v>
      </c>
      <c r="I93" s="22">
        <v>0</v>
      </c>
      <c r="J93" s="21">
        <v>0</v>
      </c>
      <c r="K93" s="24">
        <v>0</v>
      </c>
      <c r="L93" s="24">
        <v>0</v>
      </c>
      <c r="M93" s="24">
        <v>0</v>
      </c>
      <c r="N93" s="21">
        <v>0</v>
      </c>
    </row>
    <row r="94" spans="1:14" ht="17.25" customHeight="1">
      <c r="A94" s="32"/>
      <c r="B94" s="32"/>
      <c r="C94" s="9" t="s">
        <v>13</v>
      </c>
      <c r="D94" s="9" t="s">
        <v>13</v>
      </c>
      <c r="E94" s="20" t="s">
        <v>17</v>
      </c>
      <c r="F94" s="21">
        <v>0</v>
      </c>
      <c r="G94" s="21">
        <v>0</v>
      </c>
      <c r="H94" s="22">
        <v>0</v>
      </c>
      <c r="I94" s="22">
        <v>0</v>
      </c>
      <c r="J94" s="21">
        <v>0</v>
      </c>
      <c r="K94" s="24">
        <v>0</v>
      </c>
      <c r="L94" s="24">
        <v>0</v>
      </c>
      <c r="M94" s="24">
        <v>0</v>
      </c>
      <c r="N94" s="21">
        <v>0</v>
      </c>
    </row>
    <row r="95" spans="1:14" ht="17.25" customHeight="1">
      <c r="A95" s="32"/>
      <c r="B95" s="32"/>
      <c r="C95" s="9" t="s">
        <v>13</v>
      </c>
      <c r="D95" s="9" t="s">
        <v>13</v>
      </c>
      <c r="E95" s="20" t="s">
        <v>18</v>
      </c>
      <c r="F95" s="21">
        <v>0</v>
      </c>
      <c r="G95" s="21">
        <v>0</v>
      </c>
      <c r="H95" s="22">
        <v>0</v>
      </c>
      <c r="I95" s="22">
        <v>0</v>
      </c>
      <c r="J95" s="21">
        <v>0</v>
      </c>
      <c r="K95" s="24">
        <v>0</v>
      </c>
      <c r="L95" s="24">
        <v>0</v>
      </c>
      <c r="M95" s="24">
        <v>0</v>
      </c>
      <c r="N95" s="21">
        <v>0</v>
      </c>
    </row>
    <row r="96" spans="1:14" ht="12.75" customHeight="1">
      <c r="A96" s="32" t="s">
        <v>77</v>
      </c>
      <c r="B96" s="32" t="s">
        <v>78</v>
      </c>
      <c r="C96" s="9" t="s">
        <v>13</v>
      </c>
      <c r="D96" s="9" t="s">
        <v>79</v>
      </c>
      <c r="E96" s="20" t="s">
        <v>15</v>
      </c>
      <c r="F96" s="21">
        <v>0</v>
      </c>
      <c r="G96" s="21">
        <v>0</v>
      </c>
      <c r="H96" s="22">
        <v>0</v>
      </c>
      <c r="I96" s="22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</row>
    <row r="97" spans="1:14" ht="12.75" customHeight="1">
      <c r="A97" s="32"/>
      <c r="B97" s="32"/>
      <c r="C97" s="9" t="s">
        <v>13</v>
      </c>
      <c r="D97" s="9" t="s">
        <v>13</v>
      </c>
      <c r="E97" s="20" t="s">
        <v>16</v>
      </c>
      <c r="F97" s="21">
        <v>0</v>
      </c>
      <c r="G97" s="21">
        <v>0</v>
      </c>
      <c r="H97" s="22">
        <v>0</v>
      </c>
      <c r="I97" s="22">
        <v>0</v>
      </c>
      <c r="J97" s="21">
        <v>0</v>
      </c>
      <c r="K97" s="24">
        <v>0</v>
      </c>
      <c r="L97" s="24">
        <v>0</v>
      </c>
      <c r="M97" s="24">
        <v>0</v>
      </c>
      <c r="N97" s="21">
        <v>0</v>
      </c>
    </row>
    <row r="98" spans="1:14" ht="12.75" customHeight="1">
      <c r="A98" s="32"/>
      <c r="B98" s="32"/>
      <c r="C98" s="9" t="s">
        <v>13</v>
      </c>
      <c r="D98" s="9" t="s">
        <v>13</v>
      </c>
      <c r="E98" s="20" t="s">
        <v>17</v>
      </c>
      <c r="F98" s="21">
        <v>0</v>
      </c>
      <c r="G98" s="21">
        <v>0</v>
      </c>
      <c r="H98" s="22">
        <v>0</v>
      </c>
      <c r="I98" s="22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</row>
    <row r="99" spans="1:14" ht="12.75" customHeight="1">
      <c r="A99" s="32"/>
      <c r="B99" s="32"/>
      <c r="C99" s="9" t="s">
        <v>13</v>
      </c>
      <c r="D99" s="9" t="s">
        <v>13</v>
      </c>
      <c r="E99" s="20" t="s">
        <v>18</v>
      </c>
      <c r="F99" s="21">
        <v>0</v>
      </c>
      <c r="G99" s="21">
        <v>0</v>
      </c>
      <c r="H99" s="22">
        <v>0</v>
      </c>
      <c r="I99" s="22">
        <v>0</v>
      </c>
      <c r="J99" s="21">
        <v>0</v>
      </c>
      <c r="K99" s="24">
        <v>0</v>
      </c>
      <c r="L99" s="24">
        <v>0</v>
      </c>
      <c r="M99" s="24">
        <v>0</v>
      </c>
      <c r="N99" s="21">
        <v>0</v>
      </c>
    </row>
    <row r="100" spans="1:14" ht="12.75" customHeight="1">
      <c r="A100" s="32" t="s">
        <v>80</v>
      </c>
      <c r="B100" s="32" t="s">
        <v>81</v>
      </c>
      <c r="C100" s="9" t="s">
        <v>13</v>
      </c>
      <c r="D100" s="9" t="s">
        <v>82</v>
      </c>
      <c r="E100" s="20" t="s">
        <v>15</v>
      </c>
      <c r="F100" s="24">
        <v>0</v>
      </c>
      <c r="G100" s="24">
        <v>0</v>
      </c>
      <c r="H100" s="22">
        <v>0</v>
      </c>
      <c r="I100" s="22">
        <v>0</v>
      </c>
      <c r="J100" s="21">
        <v>0</v>
      </c>
      <c r="K100" s="24">
        <v>0</v>
      </c>
      <c r="L100" s="24">
        <v>0</v>
      </c>
      <c r="M100" s="24">
        <v>0</v>
      </c>
      <c r="N100" s="21">
        <v>0</v>
      </c>
    </row>
    <row r="101" spans="1:14" ht="12.75" customHeight="1">
      <c r="A101" s="32"/>
      <c r="B101" s="32"/>
      <c r="C101" s="9" t="s">
        <v>13</v>
      </c>
      <c r="D101" s="9" t="s">
        <v>13</v>
      </c>
      <c r="E101" s="20" t="s">
        <v>16</v>
      </c>
      <c r="F101" s="24">
        <v>0</v>
      </c>
      <c r="G101" s="24">
        <v>0</v>
      </c>
      <c r="H101" s="22">
        <v>0</v>
      </c>
      <c r="I101" s="22">
        <v>0</v>
      </c>
      <c r="J101" s="21">
        <v>0</v>
      </c>
      <c r="K101" s="24">
        <v>0</v>
      </c>
      <c r="L101" s="24">
        <v>0</v>
      </c>
      <c r="M101" s="24">
        <v>0</v>
      </c>
      <c r="N101" s="21">
        <v>0</v>
      </c>
    </row>
    <row r="102" spans="1:14" ht="12.75" customHeight="1">
      <c r="A102" s="32"/>
      <c r="B102" s="32"/>
      <c r="C102" s="9" t="s">
        <v>13</v>
      </c>
      <c r="D102" s="9" t="s">
        <v>13</v>
      </c>
      <c r="E102" s="20" t="s">
        <v>17</v>
      </c>
      <c r="F102" s="24">
        <v>0</v>
      </c>
      <c r="G102" s="24">
        <v>0</v>
      </c>
      <c r="H102" s="22">
        <v>0</v>
      </c>
      <c r="I102" s="22">
        <v>0</v>
      </c>
      <c r="J102" s="21">
        <v>0</v>
      </c>
      <c r="K102" s="24">
        <v>0</v>
      </c>
      <c r="L102" s="24">
        <v>0</v>
      </c>
      <c r="M102" s="24">
        <v>0</v>
      </c>
      <c r="N102" s="21">
        <v>0</v>
      </c>
    </row>
    <row r="103" spans="1:14" ht="12.75" customHeight="1">
      <c r="A103" s="32"/>
      <c r="B103" s="32"/>
      <c r="C103" s="9" t="s">
        <v>13</v>
      </c>
      <c r="D103" s="9" t="s">
        <v>13</v>
      </c>
      <c r="E103" s="20" t="s">
        <v>18</v>
      </c>
      <c r="F103" s="21">
        <v>0</v>
      </c>
      <c r="G103" s="21">
        <v>0</v>
      </c>
      <c r="H103" s="22">
        <v>0</v>
      </c>
      <c r="I103" s="22">
        <v>0</v>
      </c>
      <c r="J103" s="21">
        <v>0</v>
      </c>
      <c r="K103" s="24">
        <v>0</v>
      </c>
      <c r="L103" s="24">
        <v>0</v>
      </c>
      <c r="M103" s="24">
        <v>0</v>
      </c>
      <c r="N103" s="21">
        <v>0</v>
      </c>
    </row>
    <row r="104" spans="1:14" s="29" customFormat="1" ht="14.25" customHeight="1">
      <c r="A104" s="33" t="s">
        <v>52</v>
      </c>
      <c r="B104" s="33" t="s">
        <v>83</v>
      </c>
      <c r="C104" s="26" t="s">
        <v>13</v>
      </c>
      <c r="D104" s="26" t="s">
        <v>84</v>
      </c>
      <c r="E104" s="25" t="s">
        <v>15</v>
      </c>
      <c r="F104" s="27">
        <f aca="true" t="shared" si="13" ref="F104:N104">SUM(F105:F108)</f>
        <v>3603.2</v>
      </c>
      <c r="G104" s="27">
        <f t="shared" si="13"/>
        <v>4064</v>
      </c>
      <c r="H104" s="18">
        <f t="shared" si="13"/>
        <v>4335.2</v>
      </c>
      <c r="I104" s="18">
        <f t="shared" si="13"/>
        <v>3723.3</v>
      </c>
      <c r="J104" s="27">
        <f t="shared" si="13"/>
        <v>4055.5</v>
      </c>
      <c r="K104" s="27">
        <f t="shared" si="13"/>
        <v>4055.3</v>
      </c>
      <c r="L104" s="27">
        <f t="shared" si="13"/>
        <v>4055.3</v>
      </c>
      <c r="M104" s="27">
        <f t="shared" si="13"/>
        <v>18346.5</v>
      </c>
      <c r="N104" s="27">
        <f t="shared" si="13"/>
        <v>18346.5</v>
      </c>
    </row>
    <row r="105" spans="1:14" s="29" customFormat="1" ht="14.25" customHeight="1">
      <c r="A105" s="33"/>
      <c r="B105" s="33"/>
      <c r="C105" s="26" t="s">
        <v>13</v>
      </c>
      <c r="D105" s="26" t="s">
        <v>13</v>
      </c>
      <c r="E105" s="25" t="s">
        <v>16</v>
      </c>
      <c r="F105" s="27">
        <v>0</v>
      </c>
      <c r="G105" s="27">
        <v>0</v>
      </c>
      <c r="H105" s="18">
        <v>0</v>
      </c>
      <c r="I105" s="18">
        <v>0</v>
      </c>
      <c r="J105" s="28">
        <v>0</v>
      </c>
      <c r="K105" s="27">
        <v>0</v>
      </c>
      <c r="L105" s="27">
        <v>0</v>
      </c>
      <c r="M105" s="27">
        <v>0</v>
      </c>
      <c r="N105" s="28">
        <v>0</v>
      </c>
    </row>
    <row r="106" spans="1:14" s="29" customFormat="1" ht="14.25" customHeight="1">
      <c r="A106" s="33"/>
      <c r="B106" s="33"/>
      <c r="C106" s="26" t="s">
        <v>13</v>
      </c>
      <c r="D106" s="26" t="s">
        <v>13</v>
      </c>
      <c r="E106" s="25" t="s">
        <v>17</v>
      </c>
      <c r="F106" s="27">
        <v>0</v>
      </c>
      <c r="G106" s="27">
        <v>0</v>
      </c>
      <c r="H106" s="18">
        <v>0</v>
      </c>
      <c r="I106" s="18">
        <v>0</v>
      </c>
      <c r="J106" s="28">
        <v>0</v>
      </c>
      <c r="K106" s="27">
        <v>0</v>
      </c>
      <c r="L106" s="27">
        <v>0</v>
      </c>
      <c r="M106" s="27">
        <v>0</v>
      </c>
      <c r="N106" s="28">
        <v>0</v>
      </c>
    </row>
    <row r="107" spans="1:14" s="29" customFormat="1" ht="14.25" customHeight="1">
      <c r="A107" s="33"/>
      <c r="B107" s="33"/>
      <c r="C107" s="26">
        <v>903</v>
      </c>
      <c r="D107" s="26" t="s">
        <v>85</v>
      </c>
      <c r="E107" s="31" t="s">
        <v>18</v>
      </c>
      <c r="F107" s="27">
        <v>198.6</v>
      </c>
      <c r="G107" s="27">
        <v>188.2</v>
      </c>
      <c r="H107" s="18">
        <v>487.7</v>
      </c>
      <c r="I107" s="18">
        <v>0</v>
      </c>
      <c r="J107" s="28">
        <v>0</v>
      </c>
      <c r="K107" s="27">
        <v>0</v>
      </c>
      <c r="L107" s="27">
        <v>0</v>
      </c>
      <c r="M107" s="27">
        <v>0</v>
      </c>
      <c r="N107" s="28">
        <v>0</v>
      </c>
    </row>
    <row r="108" spans="1:14" s="29" customFormat="1" ht="14.25" customHeight="1">
      <c r="A108" s="33"/>
      <c r="B108" s="33"/>
      <c r="C108" s="26">
        <v>992</v>
      </c>
      <c r="D108" s="26" t="s">
        <v>85</v>
      </c>
      <c r="E108" s="31"/>
      <c r="F108" s="18">
        <v>3404.6</v>
      </c>
      <c r="G108" s="27">
        <v>3875.8</v>
      </c>
      <c r="H108" s="18">
        <v>3847.5</v>
      </c>
      <c r="I108" s="18">
        <v>3723.3</v>
      </c>
      <c r="J108" s="28">
        <v>4055.5</v>
      </c>
      <c r="K108" s="27">
        <v>4055.3</v>
      </c>
      <c r="L108" s="27">
        <v>4055.3</v>
      </c>
      <c r="M108" s="27">
        <v>18346.5</v>
      </c>
      <c r="N108" s="28">
        <v>18346.5</v>
      </c>
    </row>
  </sheetData>
  <sheetProtection selectLockedCells="1" selectUnlockedCells="1"/>
  <mergeCells count="57">
    <mergeCell ref="I1:N1"/>
    <mergeCell ref="I3:N3"/>
    <mergeCell ref="A4:N4"/>
    <mergeCell ref="A5:M5"/>
    <mergeCell ref="A7:A8"/>
    <mergeCell ref="B7:B8"/>
    <mergeCell ref="C7:D7"/>
    <mergeCell ref="E7:E8"/>
    <mergeCell ref="F7:N7"/>
    <mergeCell ref="A10:A13"/>
    <mergeCell ref="B10:B13"/>
    <mergeCell ref="A14:A23"/>
    <mergeCell ref="B14:B23"/>
    <mergeCell ref="D15:D17"/>
    <mergeCell ref="E15:E17"/>
    <mergeCell ref="D18:D20"/>
    <mergeCell ref="E18:E20"/>
    <mergeCell ref="D21:D23"/>
    <mergeCell ref="E21:E23"/>
    <mergeCell ref="A24:A27"/>
    <mergeCell ref="B24:B27"/>
    <mergeCell ref="A28:A31"/>
    <mergeCell ref="B28:B31"/>
    <mergeCell ref="A32:A35"/>
    <mergeCell ref="B32:B35"/>
    <mergeCell ref="A36:A55"/>
    <mergeCell ref="B36:B55"/>
    <mergeCell ref="E37:E40"/>
    <mergeCell ref="E50:E55"/>
    <mergeCell ref="A56:A59"/>
    <mergeCell ref="B56:B59"/>
    <mergeCell ref="E41:E4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E107:E108"/>
    <mergeCell ref="A96:A99"/>
    <mergeCell ref="B96:B99"/>
    <mergeCell ref="A100:A103"/>
    <mergeCell ref="B100:B103"/>
    <mergeCell ref="A104:A108"/>
    <mergeCell ref="B104:B108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IRU</cp:lastModifiedBy>
  <cp:lastPrinted>2022-11-07T13:43:17Z</cp:lastPrinted>
  <dcterms:modified xsi:type="dcterms:W3CDTF">2022-11-07T14:39:24Z</dcterms:modified>
  <cp:category/>
  <cp:version/>
  <cp:contentType/>
  <cp:contentStatus/>
</cp:coreProperties>
</file>