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s\Desktop\"/>
    </mc:Choice>
  </mc:AlternateContent>
  <xr:revisionPtr revIDLastSave="0" documentId="13_ncr:1_{377A7CF3-3655-4531-B00A-ABB62E806D4C}" xr6:coauthVersionLast="45" xr6:coauthVersionMax="45" xr10:uidLastSave="{00000000-0000-0000-0000-000000000000}"/>
  <bookViews>
    <workbookView xWindow="-120" yWindow="-120" windowWidth="20730" windowHeight="11160" xr2:uid="{42A006B3-E36C-4AA7-816C-EB71BB9FB68A}"/>
  </bookViews>
  <sheets>
    <sheet name="ПотребительБ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130" i="1" l="1"/>
  <c r="A130" i="1"/>
  <c r="X129" i="1"/>
  <c r="A129" i="1"/>
  <c r="X128" i="1"/>
  <c r="A128" i="1"/>
  <c r="X127" i="1"/>
  <c r="A127" i="1"/>
  <c r="X126" i="1"/>
  <c r="A126" i="1"/>
  <c r="X125" i="1"/>
  <c r="A125" i="1"/>
  <c r="X124" i="1"/>
  <c r="A124" i="1"/>
  <c r="X123" i="1"/>
  <c r="A123" i="1"/>
  <c r="X122" i="1"/>
  <c r="A122" i="1"/>
  <c r="X121" i="1"/>
  <c r="A121" i="1"/>
  <c r="X120" i="1"/>
  <c r="A120" i="1"/>
  <c r="X119" i="1"/>
  <c r="A119" i="1"/>
  <c r="X118" i="1"/>
  <c r="A118" i="1"/>
  <c r="X117" i="1"/>
  <c r="A117" i="1"/>
  <c r="X116" i="1"/>
  <c r="A116" i="1"/>
  <c r="X115" i="1"/>
  <c r="A115" i="1"/>
  <c r="X114" i="1"/>
  <c r="A114" i="1"/>
  <c r="X113" i="1"/>
  <c r="A113" i="1"/>
  <c r="X112" i="1"/>
  <c r="A112" i="1"/>
  <c r="X111" i="1"/>
  <c r="A111" i="1"/>
  <c r="X110" i="1"/>
  <c r="A110" i="1"/>
  <c r="X109" i="1"/>
  <c r="A109" i="1"/>
  <c r="X108" i="1"/>
  <c r="A108" i="1"/>
  <c r="X107" i="1"/>
  <c r="A107" i="1"/>
  <c r="X106" i="1"/>
  <c r="A106" i="1"/>
  <c r="X105" i="1"/>
  <c r="A105" i="1"/>
  <c r="X104" i="1"/>
  <c r="A104" i="1"/>
  <c r="X103" i="1"/>
  <c r="A103" i="1"/>
  <c r="X102" i="1"/>
  <c r="A102" i="1"/>
  <c r="X101" i="1"/>
  <c r="A101" i="1"/>
  <c r="X100" i="1"/>
  <c r="A100" i="1"/>
  <c r="X99" i="1"/>
  <c r="A99" i="1"/>
  <c r="X98" i="1"/>
  <c r="A98" i="1"/>
  <c r="X97" i="1"/>
  <c r="A97" i="1"/>
  <c r="X96" i="1"/>
  <c r="A96" i="1"/>
  <c r="X95" i="1"/>
  <c r="A95" i="1"/>
  <c r="X94" i="1"/>
  <c r="A94" i="1"/>
  <c r="X93" i="1"/>
  <c r="A93" i="1"/>
  <c r="X92" i="1"/>
  <c r="A92" i="1"/>
  <c r="X91" i="1"/>
  <c r="A91" i="1"/>
  <c r="X90" i="1"/>
  <c r="A90" i="1"/>
  <c r="X89" i="1"/>
  <c r="A89" i="1"/>
  <c r="X88" i="1"/>
  <c r="A88" i="1"/>
  <c r="X87" i="1"/>
  <c r="A87" i="1"/>
  <c r="X86" i="1"/>
  <c r="A86" i="1"/>
  <c r="X85" i="1"/>
  <c r="A85" i="1"/>
  <c r="X84" i="1"/>
  <c r="A84" i="1"/>
  <c r="X83" i="1"/>
  <c r="A83" i="1"/>
  <c r="X82" i="1"/>
  <c r="A82" i="1"/>
  <c r="X81" i="1"/>
  <c r="A81" i="1"/>
  <c r="X80" i="1"/>
  <c r="A80" i="1"/>
  <c r="X79" i="1"/>
  <c r="A79" i="1"/>
  <c r="X78" i="1"/>
  <c r="A78" i="1"/>
  <c r="X77" i="1"/>
  <c r="A77" i="1"/>
  <c r="X76" i="1"/>
  <c r="A76" i="1"/>
  <c r="X75" i="1"/>
  <c r="A75" i="1"/>
  <c r="X74" i="1"/>
  <c r="A74" i="1"/>
  <c r="X73" i="1"/>
  <c r="A73" i="1"/>
  <c r="X72" i="1"/>
  <c r="A72" i="1"/>
  <c r="X71" i="1"/>
  <c r="A71" i="1"/>
  <c r="X70" i="1"/>
  <c r="A70" i="1"/>
  <c r="X69" i="1"/>
  <c r="A69" i="1"/>
  <c r="X68" i="1"/>
  <c r="A68" i="1"/>
  <c r="X67" i="1"/>
  <c r="A67" i="1"/>
  <c r="X66" i="1"/>
  <c r="A66" i="1"/>
  <c r="X65" i="1"/>
  <c r="A65" i="1"/>
  <c r="X64" i="1"/>
  <c r="A64" i="1"/>
  <c r="X63" i="1"/>
  <c r="A63" i="1"/>
  <c r="X62" i="1"/>
  <c r="A62" i="1"/>
  <c r="X61" i="1"/>
  <c r="A61" i="1"/>
  <c r="X60" i="1"/>
  <c r="A60" i="1"/>
  <c r="X59" i="1"/>
  <c r="A59" i="1"/>
  <c r="X58" i="1"/>
  <c r="A58" i="1"/>
  <c r="X57" i="1"/>
  <c r="A57" i="1"/>
  <c r="X56" i="1"/>
  <c r="A56" i="1"/>
  <c r="X55" i="1"/>
  <c r="A55" i="1"/>
  <c r="X54" i="1"/>
  <c r="A54" i="1"/>
  <c r="X53" i="1"/>
  <c r="A53" i="1"/>
  <c r="X52" i="1"/>
  <c r="A52" i="1"/>
  <c r="X51" i="1"/>
  <c r="A51" i="1"/>
  <c r="X50" i="1"/>
  <c r="A50" i="1"/>
  <c r="A49" i="1"/>
  <c r="X48" i="1"/>
  <c r="A48" i="1"/>
  <c r="X47" i="1"/>
  <c r="A47" i="1"/>
  <c r="X46" i="1"/>
  <c r="A46" i="1"/>
  <c r="X45" i="1"/>
  <c r="A45" i="1"/>
  <c r="X44" i="1"/>
  <c r="A44" i="1"/>
  <c r="X43" i="1"/>
  <c r="A43" i="1"/>
  <c r="X42" i="1"/>
  <c r="A42" i="1"/>
  <c r="X41" i="1"/>
  <c r="A41" i="1"/>
  <c r="X40" i="1"/>
  <c r="A40" i="1"/>
  <c r="X39" i="1"/>
  <c r="A39" i="1"/>
  <c r="X38" i="1"/>
  <c r="A38" i="1"/>
  <c r="A37" i="1"/>
  <c r="X36" i="1"/>
  <c r="A36" i="1"/>
  <c r="X35" i="1"/>
  <c r="A35" i="1"/>
  <c r="X34" i="1"/>
  <c r="A34" i="1"/>
  <c r="X33" i="1"/>
  <c r="A33" i="1"/>
  <c r="X32" i="1"/>
  <c r="A32" i="1"/>
  <c r="X31" i="1"/>
  <c r="A31" i="1"/>
  <c r="X30" i="1"/>
  <c r="A30" i="1"/>
  <c r="X29" i="1"/>
  <c r="A29" i="1"/>
  <c r="X28" i="1"/>
  <c r="A28" i="1"/>
  <c r="X27" i="1"/>
  <c r="A27" i="1"/>
  <c r="X26" i="1"/>
  <c r="A26" i="1"/>
  <c r="X25" i="1"/>
  <c r="A25" i="1"/>
  <c r="X24" i="1"/>
  <c r="A24" i="1"/>
  <c r="X23" i="1"/>
  <c r="A23" i="1"/>
  <c r="X22" i="1"/>
  <c r="A22" i="1"/>
  <c r="X21" i="1"/>
  <c r="A21" i="1"/>
  <c r="X20" i="1"/>
  <c r="A20" i="1"/>
  <c r="X19" i="1"/>
  <c r="A19" i="1"/>
  <c r="X18" i="1"/>
  <c r="A18" i="1"/>
  <c r="X17" i="1"/>
  <c r="A17" i="1"/>
  <c r="X16" i="1"/>
  <c r="A16" i="1"/>
  <c r="X15" i="1"/>
  <c r="A15" i="1"/>
  <c r="X14" i="1"/>
  <c r="A14" i="1"/>
  <c r="X13" i="1"/>
  <c r="A13" i="1"/>
  <c r="X12" i="1"/>
  <c r="A12" i="1"/>
  <c r="X11" i="1"/>
  <c r="A11" i="1"/>
  <c r="X10" i="1"/>
  <c r="A10" i="1"/>
  <c r="X9" i="1"/>
  <c r="A9" i="1"/>
  <c r="X8" i="1"/>
  <c r="A8" i="1"/>
  <c r="X7" i="1"/>
  <c r="A7" i="1"/>
  <c r="X6" i="1"/>
  <c r="A6" i="1"/>
  <c r="X5" i="1"/>
  <c r="A5" i="1"/>
  <c r="X4" i="1"/>
  <c r="A4" i="1"/>
</calcChain>
</file>

<file path=xl/sharedStrings.xml><?xml version="1.0" encoding="utf-8"?>
<sst xmlns="http://schemas.openxmlformats.org/spreadsheetml/2006/main" count="1180" uniqueCount="232">
  <si>
    <t>№пп</t>
  </si>
  <si>
    <t>Sys</t>
  </si>
  <si>
    <t>Наименование потребителя</t>
  </si>
  <si>
    <t>Адрес узла ввода (адрес потребителя из Zulu)</t>
  </si>
  <si>
    <t>Статус потребителя 
(сущ - существующий, 
нов - новое строительство, 
лик-ликвидация,
п c...- переключение c …,
п на… - переключение на...)</t>
  </si>
  <si>
    <t>Дата акта включения</t>
  </si>
  <si>
    <t>Расчетная нагрузка потребителя, Гкал/ч</t>
  </si>
  <si>
    <t>Договорная нагрузка потребителя, Гкал/ч</t>
  </si>
  <si>
    <t>Число жителей, чел</t>
  </si>
  <si>
    <t>Наличие узла учета (1 - да; 0 - нет), при обобщенном потребителе кол-во приборов, шт</t>
  </si>
  <si>
    <t>Номер схемы подключения потребителя из Zulu</t>
  </si>
  <si>
    <t>№ источника теплоснабжения</t>
  </si>
  <si>
    <t>№ системы теплоснабжения (вывода магистрали)</t>
  </si>
  <si>
    <t>№ органзиации экспулатир сети</t>
  </si>
  <si>
    <t>№ кадастрового квартала</t>
  </si>
  <si>
    <t>Номер тепловой камеры</t>
  </si>
  <si>
    <t>Категория потребителя 
(мкд - многоквартирные дома, 
ижс - индивид жил строит-во, 
общ - общественные здания,
произ - производственные здания промышленных предприятий)</t>
  </si>
  <si>
    <t>Расчетный расход воды на ГВСоткр, м3/год</t>
  </si>
  <si>
    <t>Наименование источника</t>
  </si>
  <si>
    <t>Наименование системы теплоснабжения (вывода магистрали)</t>
  </si>
  <si>
    <t>Организация эксплуатирующая сети</t>
  </si>
  <si>
    <t>ЕТО №…</t>
  </si>
  <si>
    <t>Наименование ЕТО</t>
  </si>
  <si>
    <t>Примечание</t>
  </si>
  <si>
    <t>на отопление, Гкал/ч</t>
  </si>
  <si>
    <t>на вентиляцию, Гкал/ч</t>
  </si>
  <si>
    <t>на ГВС ср., Гкал/ч</t>
  </si>
  <si>
    <t>на технологию, Гкал/ч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</si>
  <si>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</si>
  <si>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</si>
  <si>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</si>
  <si>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</si>
  <si>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</si>
  <si>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</si>
  <si>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</si>
  <si>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</si>
  <si>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</si>
  <si>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</si>
  <si>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</si>
  <si>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</si>
  <si>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</si>
  <si>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</si>
  <si>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</si>
  <si>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</si>
  <si>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</si>
  <si>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</si>
  <si>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</si>
  <si>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</si>
  <si>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</si>
  <si>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</si>
  <si>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</si>
  <si>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</si>
  <si>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</si>
  <si>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</si>
  <si>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</si>
  <si>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</si>
  <si>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</si>
  <si>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</si>
  <si>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ул. Николаева 87А</t>
  </si>
  <si>
    <t>п на…</t>
  </si>
  <si>
    <t>мкд</t>
  </si>
  <si>
    <t>ООО "ЭК "Котельная" котельная "Советская"</t>
  </si>
  <si>
    <t>СЦТ №1</t>
  </si>
  <si>
    <t>ООО «ЭК «Котельная»</t>
  </si>
  <si>
    <t>ЕТО №2</t>
  </si>
  <si>
    <t>ул. Николаева 89</t>
  </si>
  <si>
    <t>сущ</t>
  </si>
  <si>
    <t>ул. Ярославская 2А</t>
  </si>
  <si>
    <t>ул. Ярославская 2Б</t>
  </si>
  <si>
    <t>ул. Ярославская 2В</t>
  </si>
  <si>
    <t>ул. Лазо 67</t>
  </si>
  <si>
    <t>ул. Лазо 68</t>
  </si>
  <si>
    <t>ул. Лазо 69</t>
  </si>
  <si>
    <t>ул. Лазо 78</t>
  </si>
  <si>
    <t>ул. Лазо 80</t>
  </si>
  <si>
    <t>ул. Лазо 82</t>
  </si>
  <si>
    <t>ПАО "МРСК Волги Чувашэнерго"</t>
  </si>
  <si>
    <t>ул. Николаева, д.97</t>
  </si>
  <si>
    <t>общ</t>
  </si>
  <si>
    <t>ООО "Тринити ТУС"</t>
  </si>
  <si>
    <t>ул. Николаева, д.93Б</t>
  </si>
  <si>
    <t>АЗС №13</t>
  </si>
  <si>
    <t>ул. Николаева, д.93А</t>
  </si>
  <si>
    <t>ФГКУ «9 Отряд ФПС" по ЧР Чувашии</t>
  </si>
  <si>
    <t>ул. Николаева, д.91</t>
  </si>
  <si>
    <t>ОМВД России по Мариинско -Посадскому району</t>
  </si>
  <si>
    <t>ул. Николаева, д.89Б</t>
  </si>
  <si>
    <t>Мариинско-Посадский технологический техникум Минобразования Чувашии</t>
  </si>
  <si>
    <t>ул. Лазо 76Б</t>
  </si>
  <si>
    <t>Районный суд</t>
  </si>
  <si>
    <t>Магазин «Надежда»</t>
  </si>
  <si>
    <t>ул. Николаева, д.87Б</t>
  </si>
  <si>
    <t>МКД</t>
  </si>
  <si>
    <t>ул. Октябрьская 6</t>
  </si>
  <si>
    <t>Котельная «Советская»</t>
  </si>
  <si>
    <t>СЦТ №2</t>
  </si>
  <si>
    <t>МУП ЖКУ «Мариинский»</t>
  </si>
  <si>
    <t>ЕТО №1</t>
  </si>
  <si>
    <t>МКД управляющая организация ООО "Гарант"</t>
  </si>
  <si>
    <t>ул. Июльская, д.25, корп.1</t>
  </si>
  <si>
    <t>ОАО ВолгаТелеком</t>
  </si>
  <si>
    <t>ул. Советская д.1</t>
  </si>
  <si>
    <t>ФГУП Почта России</t>
  </si>
  <si>
    <t>Совет Октябрьского РАЙПО</t>
  </si>
  <si>
    <t>ул. Советская д.3</t>
  </si>
  <si>
    <t>ООО Здоровый век</t>
  </si>
  <si>
    <t>МКД управляющая организация ООО Компания "Сервисные технологии"</t>
  </si>
  <si>
    <t>ИП Петрунин А.А.</t>
  </si>
  <si>
    <t>АУ Центр</t>
  </si>
  <si>
    <t>ООО АКВИЛОН</t>
  </si>
  <si>
    <t>ул. Советская д.16</t>
  </si>
  <si>
    <t>ООО РЕЭ Энерго</t>
  </si>
  <si>
    <t xml:space="preserve">ул. Советская д.21 </t>
  </si>
  <si>
    <t>Новая БМК ул Николаева, 72/2А</t>
  </si>
  <si>
    <t>СЦТ №5</t>
  </si>
  <si>
    <t>ул. Советская д.25</t>
  </si>
  <si>
    <t>Администрация Мариинско-Посадского муниципального округа Чувашской Республики</t>
  </si>
  <si>
    <t>ул. Николаева д.47</t>
  </si>
  <si>
    <t>ВГБОУ ВО ПГТУ</t>
  </si>
  <si>
    <t>ул. Николаева д.52</t>
  </si>
  <si>
    <t>ул. Николаева д.54А</t>
  </si>
  <si>
    <t>БУ ЧР Мариинско-Посадская ЦРБ им. Н.А. Геркена</t>
  </si>
  <si>
    <t>ул. Николаева д.57</t>
  </si>
  <si>
    <t>Поликлиника</t>
  </si>
  <si>
    <t>ООО Вагма</t>
  </si>
  <si>
    <t>ул. Николаева д.59</t>
  </si>
  <si>
    <t>Детская поликлиника</t>
  </si>
  <si>
    <t>ул. Николаева д.72/1</t>
  </si>
  <si>
    <t>ул. Николаева д.72/2</t>
  </si>
  <si>
    <t>ул. Николаева д.72/5</t>
  </si>
  <si>
    <t>ул. Николаева д.72/7</t>
  </si>
  <si>
    <t>МКД управляющая организация ООО УК Мастер</t>
  </si>
  <si>
    <t>ул. Николаева д.97</t>
  </si>
  <si>
    <t>ул. Ломоносова д.8</t>
  </si>
  <si>
    <t>Котельная «Котовская»</t>
  </si>
  <si>
    <t>СЦТ №3</t>
  </si>
  <si>
    <t>МЦРБ офис</t>
  </si>
  <si>
    <t>ул. Ломоносова д.12</t>
  </si>
  <si>
    <t>Музей геральдик</t>
  </si>
  <si>
    <t>библиотека</t>
  </si>
  <si>
    <t>Минюст</t>
  </si>
  <si>
    <t>ДДТ</t>
  </si>
  <si>
    <t>Коноваловская врачебная амбулатория</t>
  </si>
  <si>
    <t>ул. Курчатова 1</t>
  </si>
  <si>
    <t>ул. Курчатова 3</t>
  </si>
  <si>
    <t>ул. Курчатова 4</t>
  </si>
  <si>
    <t>ул. Курчатова 5</t>
  </si>
  <si>
    <t>ул. Курчатова 6</t>
  </si>
  <si>
    <t>МКД управляющая организация ТСЖ Курчатова 7Б</t>
  </si>
  <si>
    <t>ул. Курчатова 7Б</t>
  </si>
  <si>
    <t>ул. Курчатова 8</t>
  </si>
  <si>
    <t>Киоск</t>
  </si>
  <si>
    <t>ул. Курчатова 9</t>
  </si>
  <si>
    <t>ул. Курчатова 9А</t>
  </si>
  <si>
    <t>ул. Курчатова 9Б</t>
  </si>
  <si>
    <t>ул. Курчатова 10</t>
  </si>
  <si>
    <t>ул. Курчатова 11</t>
  </si>
  <si>
    <t>ул. Курчатова 11А</t>
  </si>
  <si>
    <t>МБДОУ д/с Радуга</t>
  </si>
  <si>
    <t>ул. Курчатова 11Б</t>
  </si>
  <si>
    <t>ул. Курчатова 12</t>
  </si>
  <si>
    <t>МКД управляющая организация ТСЖ Забота</t>
  </si>
  <si>
    <t>ул. Курчатова 13</t>
  </si>
  <si>
    <t>Магазин Звениговский</t>
  </si>
  <si>
    <t>ул. Курчатова 13А</t>
  </si>
  <si>
    <t>ул. Курчатова 14</t>
  </si>
  <si>
    <t>МКД управляющая организация ТСЖ Дом 15</t>
  </si>
  <si>
    <t>ул. Курчатова 15</t>
  </si>
  <si>
    <t>МКД  управляющая организация ТСН Курчатова 16</t>
  </si>
  <si>
    <t>ул. Курчатова 16</t>
  </si>
  <si>
    <t>ул. Курчатова 17</t>
  </si>
  <si>
    <t>ул. Курчатова 18</t>
  </si>
  <si>
    <t>МБДОУ д/с Аленушка</t>
  </si>
  <si>
    <t>ул. Курчатова 20</t>
  </si>
  <si>
    <t>ул. Котовского 31</t>
  </si>
  <si>
    <t>ул. Котовского 32</t>
  </si>
  <si>
    <t>ул. Котовского 33</t>
  </si>
  <si>
    <t>ул. Котовского 34</t>
  </si>
  <si>
    <t>ул. Котовского 35</t>
  </si>
  <si>
    <t>Цивильский Аграрно-технологический техникум Минобразования Чувашии</t>
  </si>
  <si>
    <t>ул. Котовского 36</t>
  </si>
  <si>
    <t>ул. Котовского 37</t>
  </si>
  <si>
    <t>ул. Котовского 38</t>
  </si>
  <si>
    <t>ул. Котовского 39</t>
  </si>
  <si>
    <t>ул. Котовского 40</t>
  </si>
  <si>
    <t>ул. Ломоносова 1</t>
  </si>
  <si>
    <t>ул. Ломоносова 2</t>
  </si>
  <si>
    <t>ул. Ломоносова 4</t>
  </si>
  <si>
    <t>ул. Ломоносова 6</t>
  </si>
  <si>
    <t>ул. Ломоносова 7</t>
  </si>
  <si>
    <t>ул. Ломоносова 8А корп 1</t>
  </si>
  <si>
    <t>ул. Ломоносова 8А корп 2</t>
  </si>
  <si>
    <t>ул. Ломоносова 10</t>
  </si>
  <si>
    <t>ул. Ломоносова 11</t>
  </si>
  <si>
    <t>ул. Ломоносова 14</t>
  </si>
  <si>
    <t>ул. Ломоносова 15</t>
  </si>
  <si>
    <t>ул. Ломоносова 17</t>
  </si>
  <si>
    <t>ул. Ломоносова 19</t>
  </si>
  <si>
    <t>с. Шоршеллы, ул. 30 лет Победы д. 1</t>
  </si>
  <si>
    <t>Котельная "Шоршелы"</t>
  </si>
  <si>
    <t>СЦТ №4</t>
  </si>
  <si>
    <t>с. Шоршеллы, ул. 30 лет Победы д. 2</t>
  </si>
  <si>
    <t>МБУК Шоршельская</t>
  </si>
  <si>
    <t>с. Шоршеллы, ул. 30 лет Победы д. 3</t>
  </si>
  <si>
    <t>ИП Алесеева</t>
  </si>
  <si>
    <t>с. Шоршеллы, ул. 30 лет Победы д. 3Б</t>
  </si>
  <si>
    <t>с. Шоршеллы, ул. 30 лет Победы д. 4</t>
  </si>
  <si>
    <t>с. Шоршеллы, ул. 30 лет Победы д. 5</t>
  </si>
  <si>
    <t>с. Шоршеллы, ул. 30 лет Победы д. 6</t>
  </si>
  <si>
    <t>с. Шоршеллы, ул. 30 лет Победы д. 7</t>
  </si>
  <si>
    <t>с. Шоршеллы, ул. 30 лет Победы д. 8</t>
  </si>
  <si>
    <t>с. Шоршеллы, ул. 30 лет Победы д. 9</t>
  </si>
  <si>
    <t>ПАО Ростелеком</t>
  </si>
  <si>
    <t>абрамов</t>
  </si>
  <si>
    <t>с. Шоршеллы, ул. 30 лет Победы д. 10</t>
  </si>
  <si>
    <t>МБДОУ д/с Солнышко</t>
  </si>
  <si>
    <t>с. Шоршеллы, ул. 30 лет Победы д. 11</t>
  </si>
  <si>
    <t>Шоршелская врачебная амбулатория</t>
  </si>
  <si>
    <t>с. Шоршеллы, ул. 30 лет Победы д. 12</t>
  </si>
  <si>
    <t xml:space="preserve">МБУК Шоршелская сельская библиотека
МБУК "Шоршелский Информационно-Культурный Центр" </t>
  </si>
  <si>
    <t>с. Шоршеллы, ул. 30 лет Победы д. 13</t>
  </si>
  <si>
    <t>МБОУ Шоршелская СОШ им. А.Г. Николаева</t>
  </si>
  <si>
    <t>с. Шоршеллы, ул. 30 лет Победы д. 14</t>
  </si>
  <si>
    <t>МО МВД России</t>
  </si>
  <si>
    <t>с. Шоршеллы, ул. 30 лет Победы д. 18</t>
  </si>
  <si>
    <t>БУ ЧР «Мариинско-Посадская районная СББЖ»</t>
  </si>
  <si>
    <t>ОАО Сбербанк России</t>
  </si>
  <si>
    <t>Администрация Шоршелского сельского поселения мариинско-посадского района чувашской республики</t>
  </si>
  <si>
    <t>БУ "Мемориальный Комплекс Летчика-Космонавта СССР А.Г.Николаева" Минкультуры Чувашии</t>
  </si>
  <si>
    <t>с. Шоршелы, Парковая ул., д.14</t>
  </si>
  <si>
    <t>ООО Албан групп</t>
  </si>
  <si>
    <t>с. Шоршеллы, ул. Производственная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</si>
</sst>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00000"/>
    <numFmt numFmtId="167" formatCode="0.00000"/>
  </numFmts>
  <fonts count="5" x14ac:knownFonts="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49" fontId="3" fillId="3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wrapText="1"/>
    </xf>
    <xf numFmtId="49" fontId="3" fillId="5" borderId="0" xfId="0" applyNumberFormat="1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#,##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mas/YandexDisk/&#1056;&#1072;&#1073;&#1086;&#1090;&#1072;/1%20&#1087;&#1088;&#1086;&#1077;&#1082;&#1090;&#1099;/&#1055;&#1088;&#1086;&#1077;&#1082;&#1090;&#1099;%202/&#1052;&#1072;&#1088;&#1080;&#1080;&#1085;&#1089;&#1082;&#1086;-&#1055;&#1086;&#1089;&#1072;&#1076;&#1089;&#1082;&#1080;&#1081;%20&#1084;&#1091;&#1085;&#1080;&#1094;%20&#1086;&#1082;&#1088;&#1091;&#1075;/&#1056;&#1072;&#1089;&#1095;&#1077;&#1090;/Excel/1.%20&#1056;&#1072;&#1089;&#1095;&#1077;&#1090;%20&#1052;-&#1055;%20V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Расчет"/>
      <sheetName val="Насел пункт"/>
      <sheetName val="Время работы"/>
      <sheetName val="РСО"/>
      <sheetName val="Котлоагрегаты"/>
      <sheetName val="КотлоагрегатыМероп"/>
      <sheetName val="УчасткиБазов"/>
      <sheetName val="УчасткиНовСтроит"/>
      <sheetName val="ПотребительБ"/>
      <sheetName val="ПотребительП"/>
      <sheetName val="ПотребительМероп"/>
      <sheetName val="Библиотека (2)"/>
      <sheetName val="ЦТП"/>
      <sheetName val="НСтс"/>
      <sheetName val="Исх12.1"/>
      <sheetName val="Исх12.1.1"/>
      <sheetName val="Исх12.2"/>
      <sheetName val="Потери"/>
      <sheetName val="ВПУ"/>
      <sheetName val="ВПУ Перспект"/>
      <sheetName val="УУист"/>
      <sheetName val="1.1.2"/>
      <sheetName val="1.1.3ч1"/>
      <sheetName val="1.1.3ч2"/>
      <sheetName val="1.2.1"/>
      <sheetName val="П2.1"/>
      <sheetName val="П5.3"/>
      <sheetName val="1.2.0"/>
      <sheetName val="1.2.2"/>
      <sheetName val="1.2.3"/>
      <sheetName val="1.2.4"/>
      <sheetName val="1.2.5"/>
      <sheetName val="1.2.8"/>
      <sheetName val="1.2.9"/>
      <sheetName val="1.3.1ч1"/>
      <sheetName val="1.3.1ч2"/>
      <sheetName val="1.3.3"/>
      <sheetName val="1.3.13ч1"/>
      <sheetName val="1.3.13ч2"/>
      <sheetName val="1.3.14"/>
      <sheetName val="1.3.17ч1"/>
      <sheetName val="1.3.17ч2"/>
      <sheetName val="1.3.18"/>
      <sheetName val="1.3.21"/>
      <sheetName val="1.5.1ч1"/>
      <sheetName val="1.5.1ч1.1"/>
      <sheetName val="1.5.1ч2"/>
      <sheetName val="1.5.1ч3"/>
      <sheetName val="1.5.2"/>
      <sheetName val="1.5.4ч1"/>
      <sheetName val="1.5.4ч2"/>
      <sheetName val="1.6.1"/>
      <sheetName val="1.6.2"/>
      <sheetName val="1.6.3"/>
      <sheetName val="1.7.1"/>
      <sheetName val="1.7.2"/>
      <sheetName val="1.8.1"/>
      <sheetName val="1.8.2"/>
      <sheetName val="1.8.5"/>
      <sheetName val="1.8.6"/>
      <sheetName val="1.9.1ч1"/>
      <sheetName val="1.9.1ч2"/>
      <sheetName val="1.9.2"/>
      <sheetName val="1.9.3"/>
      <sheetName val="1.9.7ч1"/>
      <sheetName val="1.9.7ч2"/>
      <sheetName val="1.9.7ч3"/>
      <sheetName val="1.9.7ч4"/>
      <sheetName val="1.10.1"/>
      <sheetName val="1.11.1"/>
      <sheetName val="1.11.2"/>
      <sheetName val="2.1"/>
      <sheetName val="2.2ч1"/>
      <sheetName val="2.2ч2"/>
      <sheetName val="2.4ч1"/>
      <sheetName val="2.4"/>
      <sheetName val="2.9"/>
      <sheetName val="2.10"/>
      <sheetName val="4.1"/>
      <sheetName val="4.3"/>
      <sheetName val="5.1"/>
      <sheetName val="6.1"/>
      <sheetName val="6.4"/>
      <sheetName val="6.5"/>
      <sheetName val="7.15"/>
      <sheetName val="Источники"/>
      <sheetName val="Сети"/>
      <sheetName val="Откр ГВС"/>
      <sheetName val="Инвестиц источники"/>
      <sheetName val="Инвестиц сети"/>
      <sheetName val="10.1ч1"/>
      <sheetName val="10.1ч2"/>
      <sheetName val="10.3"/>
      <sheetName val="12.4"/>
      <sheetName val="13.1ч1"/>
      <sheetName val="13.1ч2"/>
      <sheetName val="13.2"/>
      <sheetName val="13.3"/>
      <sheetName val="13.4"/>
      <sheetName val="13.5"/>
      <sheetName val="13.6"/>
      <sheetName val="13.11"/>
      <sheetName val="13.12"/>
      <sheetName val="13.13"/>
      <sheetName val="14.1"/>
      <sheetName val="14.1 V2"/>
      <sheetName val="15.1"/>
      <sheetName val="15.3"/>
      <sheetName val="15.3ч1"/>
      <sheetName val="15.4ч1"/>
      <sheetName val="17"/>
      <sheetName val="Уч1.1"/>
      <sheetName val="Уч1.1_1"/>
      <sheetName val="Уч1.4"/>
      <sheetName val="Уч2_1"/>
      <sheetName val="Уч2.3"/>
      <sheetName val="Уч2.4"/>
      <sheetName val="Уч2.6"/>
      <sheetName val="Уч2.10"/>
      <sheetName val="Уч3.1"/>
      <sheetName val="Уч3.2"/>
      <sheetName val="Уч8.1"/>
      <sheetName val="Библиотека (3)"/>
      <sheetName val="Библиотека"/>
      <sheetName val="1. Расчет М-П V4"/>
    </sheetNames>
    <sheetDataSet>
      <sheetData sheetId="0" refreshError="1"/>
      <sheetData sheetId="1"/>
      <sheetData sheetId="2" refreshError="1"/>
      <sheetData sheetId="3">
        <row r="3">
          <cell r="N3">
            <v>5064</v>
          </cell>
        </row>
        <row r="7">
          <cell r="N7">
            <v>9144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26D543-CAD7-473A-9033-8F08D2C5F61A}" name="ПотребитБ" displayName="ПотребитБ" ref="A3:AD130" totalsRowShown="0" headerRowDxfId="31" dataDxfId="30">
  <autoFilter ref="A3:AD130" xr:uid="{00000000-0009-0000-0100-000006000000}"/>
  <tableColumns count="30">
    <tableColumn id="1" xr3:uid="{0AD23489-7B48-41E5-8D37-9D23D0770521}" name="1" dataDxfId="29">
      <calculatedColumnFormula>ROW()-3</calculatedColumnFormula>
    </tableColumn>
    <tableColumn id="2" xr3:uid="{0DA2FB4F-0CD4-43DF-B85E-017DFBD124F8}" name="2" dataDxfId="28"/>
    <tableColumn id="17" xr3:uid="{05032102-E519-4E51-A487-E36C1A24725D}" name="3" dataDxfId="27"/>
    <tableColumn id="8" xr3:uid="{7FDC1D93-6D29-478F-9D15-C59ADAC9B221}" name="4" dataDxfId="26"/>
    <tableColumn id="9" xr3:uid="{D8E8782B-FD50-4DAF-B2DF-E2A65C395A70}" name="5" dataDxfId="25"/>
    <tableColumn id="10" xr3:uid="{7C391F3A-C0FC-4982-A69D-DFC3B8758E37}" name="6" dataDxfId="24"/>
    <tableColumn id="25" xr3:uid="{47EC50DF-54D7-4F37-A225-654247239DA1}" name="7" dataDxfId="23"/>
    <tableColumn id="26" xr3:uid="{3F3172AE-1442-45E2-A6E1-625C3B7DC3C7}" name="8" dataDxfId="22"/>
    <tableColumn id="27" xr3:uid="{E4EB50D1-B021-4ECF-82F8-1DEDA03090A7}" name="9" dataDxfId="21"/>
    <tableColumn id="28" xr3:uid="{602BD829-4AB8-400B-B1F3-D7CD49ED7580}" name="10" dataDxfId="20"/>
    <tableColumn id="11" xr3:uid="{7E6194FB-286B-44B3-A099-D06618A5142F}" name="11" dataDxfId="19"/>
    <tableColumn id="12" xr3:uid="{0033747A-437B-4A24-88BB-E7E188DDDA47}" name="12" dataDxfId="18"/>
    <tableColumn id="13" xr3:uid="{A2D8E1D2-2D10-45AE-BBC8-503FEC821391}" name="13" dataDxfId="17"/>
    <tableColumn id="14" xr3:uid="{7B3B2385-B8A7-41DD-BFFF-2EAEFF8FF27B}" name="14" dataDxfId="16"/>
    <tableColumn id="20" xr3:uid="{BA2A624D-AEA5-4B5F-9293-5D5D2D9EB6D6}" name="15" dataDxfId="15"/>
    <tableColumn id="21" xr3:uid="{876C682B-FE69-4436-8B5C-E6A0F4CFA481}" name="16" dataDxfId="14"/>
    <tableColumn id="15" xr3:uid="{E6A26F9B-8213-4C54-B2C0-891F3CB9DF5A}" name="17" dataDxfId="13"/>
    <tableColumn id="3" xr3:uid="{05A868D7-D5D2-42F2-8E4C-7F44023D2308}" name="18" dataDxfId="12"/>
    <tableColumn id="5" xr3:uid="{7E023B6E-463A-45B1-B500-6EDF65168590}" name="19" dataDxfId="11"/>
    <tableColumn id="29" xr3:uid="{F4DB6F38-E70E-4BBC-AF88-C00EE7B3C26B}" name="20" dataDxfId="10"/>
    <tableColumn id="22" xr3:uid="{5EF568AF-43EF-4239-A30A-13F01E5861EC}" name="21" dataDxfId="9"/>
    <tableColumn id="23" xr3:uid="{C0189E47-1BAE-47F3-829E-DB5BE8E49AA9}" name="22" dataDxfId="8"/>
    <tableColumn id="24" xr3:uid="{D16CBBB8-B8EA-4E87-841D-60AE441796A6}" name="23" dataDxfId="7"/>
    <tableColumn id="16" xr3:uid="{DEA11693-7B11-45A1-B4B0-D89E8D44551B}" name="24" dataDxfId="6">
      <calculatedColumnFormula>IF(OR(Q4&lt;6,Q4=36,Q4=37,Q4=41),I4/(65-5)*1000*IF(INDEX([1]!Расчет[40],MATCH(ПотребитБ[[#This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calculatedColumnFormula>
    </tableColumn>
    <tableColumn id="4" xr3:uid="{78CDDA87-070F-44C3-94EE-AD6EB93D7CD6}" name="25" dataDxfId="5"/>
    <tableColumn id="6" xr3:uid="{7C223DEF-1098-4F04-8A48-470A6616F00F}" name="26" dataDxfId="4"/>
    <tableColumn id="31" xr3:uid="{0597387E-E17C-4438-AE63-27781DAF9C6C}" name="27" dataDxfId="3"/>
    <tableColumn id="7" xr3:uid="{E2496CE5-11B6-42B6-8056-CEB0EB39384C}" name="28" dataDxfId="2"/>
    <tableColumn id="18" xr3:uid="{A9B353C2-2507-4C7C-B56A-F2DD8A90E553}" name="29" dataDxfId="1"/>
    <tableColumn id="19" xr3:uid="{A7A49E1B-0E55-4B40-9D19-D9702DEF1439}" name="30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B9EB-15E0-49FC-98B9-BBE6A08966E0}">
  <sheetPr codeName="Лист94">
    <tabColor rgb="FF92D050"/>
    <pageSetUpPr fitToPage="1"/>
  </sheetPr>
  <dimension ref="A1:AQ299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5" sqref="E5"/>
    </sheetView>
  </sheetViews>
  <sheetFormatPr defaultRowHeight="15" x14ac:dyDescent="0.25"/>
  <cols>
    <col min="1" max="1" width="8.7109375" style="3" customWidth="1"/>
    <col min="2" max="2" width="9.7109375" style="3" customWidth="1"/>
    <col min="3" max="3" width="36.42578125" customWidth="1"/>
    <col min="4" max="4" width="37.140625" customWidth="1"/>
    <col min="5" max="5" width="23.7109375" customWidth="1"/>
    <col min="6" max="6" width="9.42578125" customWidth="1"/>
    <col min="7" max="7" width="9.28515625" customWidth="1"/>
    <col min="8" max="8" width="10.85546875" customWidth="1"/>
    <col min="9" max="10" width="11.42578125" customWidth="1"/>
    <col min="11" max="11" width="10.7109375" customWidth="1"/>
    <col min="12" max="12" width="10.85546875" customWidth="1"/>
    <col min="13" max="13" width="12.28515625" customWidth="1"/>
    <col min="14" max="14" width="10.42578125" customWidth="1"/>
    <col min="15" max="15" width="8.140625" customWidth="1"/>
    <col min="16" max="16" width="14.5703125" customWidth="1"/>
    <col min="17" max="17" width="11.140625" customWidth="1"/>
    <col min="18" max="19" width="9.140625" customWidth="1"/>
    <col min="20" max="20" width="10.42578125" customWidth="1"/>
    <col min="21" max="22" width="15.5703125" customWidth="1"/>
    <col min="23" max="23" width="30.42578125" customWidth="1"/>
    <col min="24" max="24" width="15.5703125" customWidth="1"/>
    <col min="25" max="25" width="35.5703125" customWidth="1"/>
    <col min="26" max="27" width="31.85546875" style="3" customWidth="1"/>
    <col min="28" max="28" width="20.7109375" style="3" customWidth="1"/>
    <col min="29" max="29" width="47.28515625" style="13" customWidth="1"/>
    <col min="30" max="30" width="62" style="14" customWidth="1"/>
    <col min="31" max="31" width="30.28515625" style="3" customWidth="1"/>
    <col min="32" max="32" width="84.28515625" style="13" customWidth="1"/>
    <col min="33" max="33" width="9.42578125" style="3" customWidth="1"/>
    <col min="34" max="34" width="26" style="13" customWidth="1"/>
    <col min="35" max="35" width="33.7109375" style="14" customWidth="1"/>
    <col min="36" max="36" width="33.7109375" style="15" customWidth="1"/>
    <col min="37" max="37" width="9.140625" style="3" customWidth="1"/>
    <col min="38" max="38" width="19.42578125" style="3" customWidth="1"/>
    <col min="39" max="39" width="13.5703125" style="3" customWidth="1"/>
    <col min="40" max="40" width="15.140625" style="3" customWidth="1"/>
    <col min="41" max="41" width="18.5703125" style="3" customWidth="1"/>
    <col min="42" max="42" width="15.28515625" style="3" customWidth="1"/>
    <col min="43" max="43" width="53" style="16" customWidth="1"/>
    <col min="44" max="16384" width="9.140625" style="5"/>
  </cols>
  <sheetData>
    <row r="1" spans="1:43" s="1" customFormat="1" ht="11.25" customHeight="1" x14ac:dyDescent="0.2">
      <c r="A1" s="22" t="s">
        <v>0</v>
      </c>
      <c r="B1" s="22" t="s">
        <v>1</v>
      </c>
      <c r="C1" s="22" t="s">
        <v>2</v>
      </c>
      <c r="D1" s="22" t="s">
        <v>3</v>
      </c>
      <c r="E1" s="28" t="s">
        <v>4</v>
      </c>
      <c r="F1" s="22" t="s">
        <v>5</v>
      </c>
      <c r="G1" s="22" t="s">
        <v>6</v>
      </c>
      <c r="H1" s="22"/>
      <c r="I1" s="22"/>
      <c r="J1" s="22"/>
      <c r="K1" s="22" t="s">
        <v>7</v>
      </c>
      <c r="L1" s="22"/>
      <c r="M1" s="22"/>
      <c r="N1" s="22"/>
      <c r="O1" s="23" t="s">
        <v>8</v>
      </c>
      <c r="P1" s="23" t="s">
        <v>9</v>
      </c>
      <c r="Q1" s="22" t="s">
        <v>10</v>
      </c>
      <c r="R1" s="22" t="s">
        <v>11</v>
      </c>
      <c r="S1" s="22" t="s">
        <v>12</v>
      </c>
      <c r="T1" s="22" t="s">
        <v>13</v>
      </c>
      <c r="U1" s="22" t="s">
        <v>14</v>
      </c>
      <c r="V1" s="22" t="s">
        <v>15</v>
      </c>
      <c r="W1" s="26" t="s">
        <v>16</v>
      </c>
      <c r="X1" s="27" t="s">
        <v>17</v>
      </c>
      <c r="Y1" s="22" t="s">
        <v>18</v>
      </c>
      <c r="Z1" s="22" t="s">
        <v>19</v>
      </c>
      <c r="AA1" s="23" t="s">
        <v>20</v>
      </c>
      <c r="AB1" s="25" t="s">
        <v>21</v>
      </c>
      <c r="AC1" s="22" t="s">
        <v>22</v>
      </c>
      <c r="AD1" s="23" t="s">
        <v>23</v>
      </c>
    </row>
    <row r="2" spans="1:43" s="1" customFormat="1" ht="58.5" customHeight="1" x14ac:dyDescent="0.2">
      <c r="A2" s="22"/>
      <c r="B2" s="22"/>
      <c r="C2" s="22"/>
      <c r="D2" s="22"/>
      <c r="E2" s="29"/>
      <c r="F2" s="22"/>
      <c r="G2" s="2" t="s">
        <v>24</v>
      </c>
      <c r="H2" s="2" t="s">
        <v>25</v>
      </c>
      <c r="I2" s="2" t="s">
        <v>26</v>
      </c>
      <c r="J2" s="2" t="s">
        <v>27</v>
      </c>
      <c r="K2" s="2" t="s">
        <v>24</v>
      </c>
      <c r="L2" s="2" t="s">
        <v>25</v>
      </c>
      <c r="M2" s="2" t="s">
        <v>26</v>
      </c>
      <c r="N2" s="2" t="s">
        <v>27</v>
      </c>
      <c r="O2" s="24"/>
      <c r="P2" s="24"/>
      <c r="Q2" s="22"/>
      <c r="R2" s="22"/>
      <c r="S2" s="22"/>
      <c r="T2" s="22"/>
      <c r="U2" s="22"/>
      <c r="V2" s="22"/>
      <c r="W2" s="26"/>
      <c r="X2" s="27"/>
      <c r="Y2" s="22"/>
      <c r="Z2" s="22"/>
      <c r="AA2" s="24"/>
      <c r="AB2" s="25"/>
      <c r="AC2" s="22"/>
      <c r="AD2" s="24"/>
    </row>
    <row r="3" spans="1:43" ht="12.75" x14ac:dyDescent="0.2">
      <c r="A3" s="3" t="s">
        <v>28</v>
      </c>
      <c r="B3" s="4" t="s">
        <v>29</v>
      </c>
      <c r="C3" s="3" t="s">
        <v>30</v>
      </c>
      <c r="D3" s="4" t="s">
        <v>31</v>
      </c>
      <c r="E3" s="3" t="s">
        <v>32</v>
      </c>
      <c r="F3" s="4" t="s">
        <v>33</v>
      </c>
      <c r="G3" s="3" t="s">
        <v>34</v>
      </c>
      <c r="H3" s="4" t="s">
        <v>35</v>
      </c>
      <c r="I3" s="3" t="s">
        <v>36</v>
      </c>
      <c r="J3" s="4" t="s">
        <v>37</v>
      </c>
      <c r="K3" s="3" t="s">
        <v>38</v>
      </c>
      <c r="L3" s="4" t="s">
        <v>39</v>
      </c>
      <c r="M3" s="3" t="s">
        <v>40</v>
      </c>
      <c r="N3" s="4" t="s">
        <v>41</v>
      </c>
      <c r="O3" s="3" t="s">
        <v>42</v>
      </c>
      <c r="P3" s="4" t="s">
        <v>43</v>
      </c>
      <c r="Q3" s="3" t="s">
        <v>44</v>
      </c>
      <c r="R3" s="4" t="s">
        <v>45</v>
      </c>
      <c r="S3" s="3" t="s">
        <v>46</v>
      </c>
      <c r="T3" s="4" t="s">
        <v>47</v>
      </c>
      <c r="U3" s="3" t="s">
        <v>48</v>
      </c>
      <c r="V3" s="4" t="s">
        <v>49</v>
      </c>
      <c r="W3" s="3" t="s">
        <v>50</v>
      </c>
      <c r="X3" s="4" t="s">
        <v>51</v>
      </c>
      <c r="Y3" s="3" t="s">
        <v>52</v>
      </c>
      <c r="Z3" s="4" t="s">
        <v>53</v>
      </c>
      <c r="AA3" s="3" t="s">
        <v>54</v>
      </c>
      <c r="AB3" s="4" t="s">
        <v>55</v>
      </c>
      <c r="AC3" s="3" t="s">
        <v>56</v>
      </c>
      <c r="AD3" s="4" t="s">
        <v>57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25.5" x14ac:dyDescent="0.2">
      <c r="A4" s="3">
        <f>ROW()-3</f>
        <v>1</v>
      </c>
      <c r="C4" s="6" t="s">
        <v>58</v>
      </c>
      <c r="D4" s="7" t="s">
        <v>58</v>
      </c>
      <c r="E4" s="8" t="s">
        <v>59</v>
      </c>
      <c r="F4" s="3"/>
      <c r="G4" s="9">
        <v>0.21</v>
      </c>
      <c r="H4" s="9"/>
      <c r="I4" s="9"/>
      <c r="J4" s="3"/>
      <c r="K4" s="9">
        <v>0.21</v>
      </c>
      <c r="L4" s="9"/>
      <c r="M4" s="9"/>
      <c r="N4" s="3"/>
      <c r="O4" s="3"/>
      <c r="P4" s="3"/>
      <c r="Q4" s="3">
        <v>45</v>
      </c>
      <c r="R4" s="3">
        <v>1</v>
      </c>
      <c r="S4" s="3">
        <v>1</v>
      </c>
      <c r="T4" s="3">
        <v>2</v>
      </c>
      <c r="U4" s="3"/>
      <c r="V4" s="3"/>
      <c r="W4" s="10" t="s">
        <v>60</v>
      </c>
      <c r="X4" s="11">
        <f>IF(OR(Q4&lt;6,Q4=36,Q4=37,Q4=41),I4/(65-5)*1000*IF(INDEX([1]!Расчет[40],MATCH(ПотребитБ[[#This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" s="12" t="s">
        <v>61</v>
      </c>
      <c r="Z4" s="8" t="s">
        <v>62</v>
      </c>
      <c r="AA4" s="8" t="s">
        <v>63</v>
      </c>
      <c r="AB4" s="3" t="s">
        <v>64</v>
      </c>
      <c r="AC4" s="13" t="s">
        <v>63</v>
      </c>
      <c r="AD4" s="8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ht="25.5" x14ac:dyDescent="0.2">
      <c r="A5" s="3">
        <f>ROW()-3</f>
        <v>2</v>
      </c>
      <c r="C5" s="6" t="s">
        <v>65</v>
      </c>
      <c r="D5" s="7" t="s">
        <v>65</v>
      </c>
      <c r="E5" s="8" t="s">
        <v>66</v>
      </c>
      <c r="F5" s="3"/>
      <c r="G5" s="9">
        <v>0.113</v>
      </c>
      <c r="H5" s="9"/>
      <c r="I5" s="9"/>
      <c r="J5" s="3"/>
      <c r="K5" s="9">
        <v>0.113</v>
      </c>
      <c r="L5" s="9"/>
      <c r="M5" s="9"/>
      <c r="N5" s="3"/>
      <c r="O5" s="3"/>
      <c r="P5" s="3"/>
      <c r="Q5" s="3">
        <v>45</v>
      </c>
      <c r="R5" s="3">
        <v>1</v>
      </c>
      <c r="S5" s="3">
        <v>1</v>
      </c>
      <c r="T5" s="3">
        <v>2</v>
      </c>
      <c r="U5" s="3"/>
      <c r="V5" s="3"/>
      <c r="W5" s="10" t="s">
        <v>60</v>
      </c>
      <c r="X5" s="11">
        <f>IF(OR(Q5&lt;6,Q5=36,Q5=37,Q5=41),I5/(65-5)*1000*IF(INDEX([1]!Расчет[40],MATCH(ПотребитБ[[#This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" s="12" t="s">
        <v>61</v>
      </c>
      <c r="Z5" s="8" t="s">
        <v>62</v>
      </c>
      <c r="AA5" s="8" t="s">
        <v>63</v>
      </c>
      <c r="AB5" s="3" t="s">
        <v>64</v>
      </c>
      <c r="AC5" s="13" t="s">
        <v>63</v>
      </c>
      <c r="AD5" s="8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 ht="25.5" x14ac:dyDescent="0.2">
      <c r="A6" s="3">
        <f t="shared" ref="A6:A48" si="0">ROW()-3</f>
        <v>3</v>
      </c>
      <c r="C6" s="6" t="s">
        <v>67</v>
      </c>
      <c r="D6" s="7" t="s">
        <v>67</v>
      </c>
      <c r="E6" s="8" t="s">
        <v>66</v>
      </c>
      <c r="F6" s="3"/>
      <c r="G6" s="9">
        <v>0.114</v>
      </c>
      <c r="H6" s="9"/>
      <c r="I6" s="9"/>
      <c r="J6" s="3"/>
      <c r="K6" s="9">
        <v>0.114</v>
      </c>
      <c r="L6" s="9"/>
      <c r="M6" s="9"/>
      <c r="N6" s="3"/>
      <c r="O6" s="3"/>
      <c r="P6" s="3"/>
      <c r="Q6" s="3">
        <v>45</v>
      </c>
      <c r="R6" s="3">
        <v>1</v>
      </c>
      <c r="S6" s="3">
        <v>1</v>
      </c>
      <c r="T6" s="3">
        <v>2</v>
      </c>
      <c r="U6" s="3"/>
      <c r="V6" s="3"/>
      <c r="W6" s="10" t="s">
        <v>60</v>
      </c>
      <c r="X6" s="11">
        <f>IF(OR(Q6&lt;6,Q6=36,Q6=37,Q6=41),I6/(65-5)*1000*IF(INDEX([1]!Расчет[40],MATCH(ПотребитБ[[#This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" s="12" t="s">
        <v>61</v>
      </c>
      <c r="Z6" s="8" t="s">
        <v>62</v>
      </c>
      <c r="AA6" s="8" t="s">
        <v>63</v>
      </c>
      <c r="AB6" s="3" t="s">
        <v>64</v>
      </c>
      <c r="AC6" s="13" t="s">
        <v>63</v>
      </c>
      <c r="AD6" s="8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ht="25.5" x14ac:dyDescent="0.2">
      <c r="A7" s="3">
        <f t="shared" si="0"/>
        <v>4</v>
      </c>
      <c r="C7" s="6" t="s">
        <v>68</v>
      </c>
      <c r="D7" s="7" t="s">
        <v>68</v>
      </c>
      <c r="E7" s="8" t="s">
        <v>66</v>
      </c>
      <c r="F7" s="3"/>
      <c r="G7" s="9">
        <v>0.11799999999999999</v>
      </c>
      <c r="H7" s="9"/>
      <c r="I7" s="9"/>
      <c r="J7" s="3"/>
      <c r="K7" s="9">
        <v>0.11799999999999999</v>
      </c>
      <c r="L7" s="9"/>
      <c r="M7" s="9"/>
      <c r="N7" s="3"/>
      <c r="O7" s="3"/>
      <c r="P7" s="3"/>
      <c r="Q7" s="3">
        <v>45</v>
      </c>
      <c r="R7" s="3">
        <v>1</v>
      </c>
      <c r="S7" s="3">
        <v>1</v>
      </c>
      <c r="T7" s="3">
        <v>2</v>
      </c>
      <c r="U7" s="3"/>
      <c r="V7" s="3"/>
      <c r="W7" s="10" t="s">
        <v>60</v>
      </c>
      <c r="X7" s="11">
        <f>IF(OR(Q7&lt;6,Q7=36,Q7=37,Q7=41),I7/(65-5)*1000*IF(INDEX([1]!Расчет[40],MATCH(ПотребитБ[[#This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" s="12" t="s">
        <v>61</v>
      </c>
      <c r="Z7" s="8" t="s">
        <v>62</v>
      </c>
      <c r="AA7" s="8" t="s">
        <v>63</v>
      </c>
      <c r="AB7" s="3" t="s">
        <v>64</v>
      </c>
      <c r="AC7" s="13" t="s">
        <v>63</v>
      </c>
      <c r="AD7" s="8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ht="25.5" x14ac:dyDescent="0.2">
      <c r="A8" s="3">
        <f t="shared" si="0"/>
        <v>5</v>
      </c>
      <c r="C8" s="6" t="s">
        <v>69</v>
      </c>
      <c r="D8" s="7" t="s">
        <v>69</v>
      </c>
      <c r="E8" s="8" t="s">
        <v>66</v>
      </c>
      <c r="F8" s="3"/>
      <c r="G8" s="9">
        <v>0.113</v>
      </c>
      <c r="H8" s="9"/>
      <c r="I8" s="9"/>
      <c r="J8" s="3"/>
      <c r="K8" s="9">
        <v>0.113</v>
      </c>
      <c r="L8" s="9"/>
      <c r="M8" s="9"/>
      <c r="N8" s="3"/>
      <c r="O8" s="3"/>
      <c r="P8" s="3"/>
      <c r="Q8" s="3">
        <v>45</v>
      </c>
      <c r="R8" s="3">
        <v>1</v>
      </c>
      <c r="S8" s="3">
        <v>1</v>
      </c>
      <c r="T8" s="3">
        <v>2</v>
      </c>
      <c r="U8" s="3"/>
      <c r="V8" s="3"/>
      <c r="W8" s="10" t="s">
        <v>60</v>
      </c>
      <c r="X8" s="11">
        <f>IF(OR(Q8&lt;6,Q8=36,Q8=37,Q8=41),I8/(65-5)*1000*IF(INDEX([1]!Расчет[40],MATCH(ПотребитБ[[#This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" s="12" t="s">
        <v>61</v>
      </c>
      <c r="Z8" s="8" t="s">
        <v>62</v>
      </c>
      <c r="AA8" s="8" t="s">
        <v>63</v>
      </c>
      <c r="AB8" s="3" t="s">
        <v>64</v>
      </c>
      <c r="AC8" s="13" t="s">
        <v>63</v>
      </c>
      <c r="AD8" s="8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ht="25.5" x14ac:dyDescent="0.2">
      <c r="A9" s="3">
        <f t="shared" si="0"/>
        <v>6</v>
      </c>
      <c r="C9" s="6" t="s">
        <v>70</v>
      </c>
      <c r="D9" s="7" t="s">
        <v>70</v>
      </c>
      <c r="E9" s="8" t="s">
        <v>66</v>
      </c>
      <c r="F9" s="3"/>
      <c r="G9" s="9">
        <v>1.2999999999999999E-2</v>
      </c>
      <c r="H9" s="9"/>
      <c r="I9" s="9"/>
      <c r="J9" s="3"/>
      <c r="K9" s="9">
        <v>1.2999999999999999E-2</v>
      </c>
      <c r="L9" s="9"/>
      <c r="M9" s="9"/>
      <c r="N9" s="3"/>
      <c r="O9" s="3"/>
      <c r="P9" s="3"/>
      <c r="Q9" s="3">
        <v>45</v>
      </c>
      <c r="R9" s="3">
        <v>1</v>
      </c>
      <c r="S9" s="3">
        <v>1</v>
      </c>
      <c r="T9" s="3">
        <v>2</v>
      </c>
      <c r="U9" s="3"/>
      <c r="V9" s="3"/>
      <c r="W9" s="10" t="s">
        <v>60</v>
      </c>
      <c r="X9" s="11">
        <f>IF(OR(Q9&lt;6,Q9=36,Q9=37,Q9=41),I9/(65-5)*1000*IF(INDEX([1]!Расчет[40],MATCH(ПотребитБ[[#This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" s="12" t="s">
        <v>61</v>
      </c>
      <c r="Z9" s="8" t="s">
        <v>62</v>
      </c>
      <c r="AA9" s="8" t="s">
        <v>63</v>
      </c>
      <c r="AB9" s="3" t="s">
        <v>64</v>
      </c>
      <c r="AC9" s="13" t="s">
        <v>63</v>
      </c>
      <c r="AD9" s="8"/>
      <c r="AF9" s="5"/>
    </row>
    <row r="10" spans="1:43" ht="25.5" x14ac:dyDescent="0.2">
      <c r="A10" s="3">
        <f>ROW()-3</f>
        <v>7</v>
      </c>
      <c r="C10" s="6" t="s">
        <v>71</v>
      </c>
      <c r="D10" s="7" t="s">
        <v>71</v>
      </c>
      <c r="E10" s="8" t="s">
        <v>66</v>
      </c>
      <c r="F10" s="3"/>
      <c r="G10" s="9">
        <v>0.129</v>
      </c>
      <c r="H10" s="9"/>
      <c r="I10" s="9"/>
      <c r="J10" s="3"/>
      <c r="K10" s="9">
        <v>0.129</v>
      </c>
      <c r="L10" s="9"/>
      <c r="M10" s="9"/>
      <c r="N10" s="3"/>
      <c r="O10" s="3"/>
      <c r="P10" s="3"/>
      <c r="Q10" s="3">
        <v>45</v>
      </c>
      <c r="R10" s="3">
        <v>1</v>
      </c>
      <c r="S10" s="3">
        <v>1</v>
      </c>
      <c r="T10" s="3">
        <v>2</v>
      </c>
      <c r="U10" s="3"/>
      <c r="V10" s="3"/>
      <c r="W10" s="10" t="s">
        <v>60</v>
      </c>
      <c r="X10" s="11">
        <f>IF(OR(Q10&lt;6,Q10=36,Q10=37,Q10=41),I10/(65-5)*1000*IF(INDEX([1]!Расчет[40],MATCH(ПотребитБ[[#This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" s="12" t="s">
        <v>61</v>
      </c>
      <c r="Z10" s="8" t="s">
        <v>62</v>
      </c>
      <c r="AA10" s="8" t="s">
        <v>63</v>
      </c>
      <c r="AB10" s="3" t="s">
        <v>64</v>
      </c>
      <c r="AC10" s="13" t="s">
        <v>63</v>
      </c>
      <c r="AD10" s="8"/>
      <c r="AF10" s="5"/>
    </row>
    <row r="11" spans="1:43" ht="25.5" x14ac:dyDescent="0.2">
      <c r="A11" s="3">
        <f t="shared" si="0"/>
        <v>8</v>
      </c>
      <c r="C11" s="6" t="s">
        <v>72</v>
      </c>
      <c r="D11" s="7" t="s">
        <v>72</v>
      </c>
      <c r="E11" s="8" t="s">
        <v>66</v>
      </c>
      <c r="F11" s="3"/>
      <c r="G11" s="9">
        <v>0.10100000000000001</v>
      </c>
      <c r="H11" s="9"/>
      <c r="I11" s="9"/>
      <c r="J11" s="3"/>
      <c r="K11" s="9">
        <v>0.10100000000000001</v>
      </c>
      <c r="L11" s="9"/>
      <c r="M11" s="9"/>
      <c r="N11" s="3"/>
      <c r="O11" s="3"/>
      <c r="P11" s="3"/>
      <c r="Q11" s="3">
        <v>45</v>
      </c>
      <c r="R11" s="3">
        <v>1</v>
      </c>
      <c r="S11" s="3">
        <v>1</v>
      </c>
      <c r="T11" s="3">
        <v>2</v>
      </c>
      <c r="U11" s="3"/>
      <c r="V11" s="3"/>
      <c r="W11" s="10" t="s">
        <v>60</v>
      </c>
      <c r="X11" s="11">
        <f>IF(OR(Q11&lt;6,Q11=36,Q11=37,Q11=41),I11/(65-5)*1000*IF(INDEX([1]!Расчет[40],MATCH(ПотребитБ[[#This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" s="12" t="s">
        <v>61</v>
      </c>
      <c r="Z11" s="8" t="s">
        <v>62</v>
      </c>
      <c r="AA11" s="8" t="s">
        <v>63</v>
      </c>
      <c r="AB11" s="3" t="s">
        <v>64</v>
      </c>
      <c r="AC11" s="13" t="s">
        <v>63</v>
      </c>
      <c r="AD11" s="8"/>
      <c r="AF11" s="5"/>
    </row>
    <row r="12" spans="1:43" ht="25.5" x14ac:dyDescent="0.2">
      <c r="A12" s="3">
        <f t="shared" si="0"/>
        <v>9</v>
      </c>
      <c r="C12" s="17" t="s">
        <v>73</v>
      </c>
      <c r="D12" s="18" t="s">
        <v>73</v>
      </c>
      <c r="E12" s="8" t="s">
        <v>66</v>
      </c>
      <c r="F12" s="3"/>
      <c r="G12" s="9">
        <v>0.16600000000000001</v>
      </c>
      <c r="H12" s="9"/>
      <c r="I12" s="9"/>
      <c r="J12" s="3"/>
      <c r="K12" s="9">
        <v>0.16600000000000001</v>
      </c>
      <c r="L12" s="9"/>
      <c r="M12" s="9"/>
      <c r="N12" s="3"/>
      <c r="O12" s="3"/>
      <c r="P12" s="3"/>
      <c r="Q12" s="3">
        <v>45</v>
      </c>
      <c r="R12" s="3">
        <v>1</v>
      </c>
      <c r="S12" s="3">
        <v>1</v>
      </c>
      <c r="T12" s="3">
        <v>2</v>
      </c>
      <c r="U12" s="3"/>
      <c r="V12" s="3"/>
      <c r="W12" s="3" t="s">
        <v>60</v>
      </c>
      <c r="X12" s="11">
        <f>IF(OR(Q12&lt;6,Q12=36,Q12=37,Q12=41),I12/(65-5)*1000*IF(INDEX([1]!Расчет[40],MATCH(ПотребитБ[[#This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" s="12" t="s">
        <v>61</v>
      </c>
      <c r="Z12" s="8" t="s">
        <v>62</v>
      </c>
      <c r="AA12" s="8" t="s">
        <v>63</v>
      </c>
      <c r="AB12" s="3" t="s">
        <v>64</v>
      </c>
      <c r="AC12" s="13" t="s">
        <v>63</v>
      </c>
      <c r="AD12" s="8"/>
      <c r="AF12" s="5"/>
    </row>
    <row r="13" spans="1:43" ht="25.5" x14ac:dyDescent="0.2">
      <c r="A13" s="3">
        <f>ROW()-3</f>
        <v>10</v>
      </c>
      <c r="C13" s="6" t="s">
        <v>74</v>
      </c>
      <c r="D13" s="7" t="s">
        <v>74</v>
      </c>
      <c r="E13" s="8" t="s">
        <v>66</v>
      </c>
      <c r="F13" s="3"/>
      <c r="G13" s="9">
        <v>4.3999999999999997E-2</v>
      </c>
      <c r="H13" s="9"/>
      <c r="I13" s="9"/>
      <c r="J13" s="3"/>
      <c r="K13" s="9">
        <v>4.3999999999999997E-2</v>
      </c>
      <c r="L13" s="9"/>
      <c r="M13" s="9"/>
      <c r="N13" s="3"/>
      <c r="O13" s="3"/>
      <c r="P13" s="3"/>
      <c r="Q13" s="3">
        <v>45</v>
      </c>
      <c r="R13" s="3">
        <v>1</v>
      </c>
      <c r="S13" s="3">
        <v>1</v>
      </c>
      <c r="T13" s="3">
        <v>2</v>
      </c>
      <c r="U13" s="3"/>
      <c r="V13" s="3"/>
      <c r="W13" s="10" t="s">
        <v>60</v>
      </c>
      <c r="X13" s="11">
        <f>IF(OR(Q13&lt;6,Q13=36,Q13=37,Q13=41),I13/(65-5)*1000*IF(INDEX([1]!Расчет[40],MATCH(ПотребитБ[[#This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3" s="12" t="s">
        <v>61</v>
      </c>
      <c r="Z13" s="8" t="s">
        <v>62</v>
      </c>
      <c r="AA13" s="8" t="s">
        <v>63</v>
      </c>
      <c r="AB13" s="3" t="s">
        <v>64</v>
      </c>
      <c r="AC13" s="13" t="s">
        <v>63</v>
      </c>
      <c r="AD13" s="8"/>
      <c r="AF13" s="5"/>
    </row>
    <row r="14" spans="1:43" ht="25.5" x14ac:dyDescent="0.2">
      <c r="A14" s="3">
        <f t="shared" si="0"/>
        <v>11</v>
      </c>
      <c r="C14" s="6" t="s">
        <v>75</v>
      </c>
      <c r="D14" s="7" t="s">
        <v>75</v>
      </c>
      <c r="E14" s="8" t="s">
        <v>66</v>
      </c>
      <c r="F14" s="3"/>
      <c r="G14" s="9">
        <v>6.0999999999999999E-2</v>
      </c>
      <c r="H14" s="9"/>
      <c r="I14" s="9"/>
      <c r="J14" s="3"/>
      <c r="K14" s="9">
        <v>6.0999999999999999E-2</v>
      </c>
      <c r="L14" s="9"/>
      <c r="M14" s="9"/>
      <c r="N14" s="3"/>
      <c r="O14" s="3"/>
      <c r="P14" s="3"/>
      <c r="Q14" s="3">
        <v>45</v>
      </c>
      <c r="R14" s="3">
        <v>1</v>
      </c>
      <c r="S14" s="3">
        <v>1</v>
      </c>
      <c r="T14" s="3">
        <v>2</v>
      </c>
      <c r="U14" s="3"/>
      <c r="V14" s="3"/>
      <c r="W14" s="10" t="s">
        <v>60</v>
      </c>
      <c r="X14" s="11">
        <f>IF(OR(Q14&lt;6,Q14=36,Q14=37,Q14=41),I14/(65-5)*1000*IF(INDEX([1]!Расчет[40],MATCH(ПотребитБ[[#This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4" s="12" t="s">
        <v>61</v>
      </c>
      <c r="Z14" s="8" t="s">
        <v>62</v>
      </c>
      <c r="AA14" s="8" t="s">
        <v>63</v>
      </c>
      <c r="AB14" s="3" t="s">
        <v>64</v>
      </c>
      <c r="AC14" s="13" t="s">
        <v>63</v>
      </c>
      <c r="AD14" s="8"/>
      <c r="AF14" s="5"/>
    </row>
    <row r="15" spans="1:43" ht="25.5" x14ac:dyDescent="0.2">
      <c r="A15" s="3">
        <f>ROW()-3</f>
        <v>12</v>
      </c>
      <c r="C15" s="6" t="s">
        <v>76</v>
      </c>
      <c r="D15" s="7" t="s">
        <v>77</v>
      </c>
      <c r="E15" s="8" t="s">
        <v>66</v>
      </c>
      <c r="F15" s="3"/>
      <c r="G15" s="9">
        <v>0.09</v>
      </c>
      <c r="H15" s="9"/>
      <c r="I15" s="9"/>
      <c r="J15" s="3"/>
      <c r="K15" s="9">
        <v>0.09</v>
      </c>
      <c r="L15" s="9"/>
      <c r="M15" s="9"/>
      <c r="N15" s="3"/>
      <c r="O15" s="3"/>
      <c r="P15" s="3"/>
      <c r="Q15" s="3">
        <v>45</v>
      </c>
      <c r="R15" s="3">
        <v>1</v>
      </c>
      <c r="S15" s="3">
        <v>1</v>
      </c>
      <c r="T15" s="3">
        <v>2</v>
      </c>
      <c r="U15" s="3"/>
      <c r="V15" s="3"/>
      <c r="W15" s="10" t="s">
        <v>78</v>
      </c>
      <c r="X15" s="11">
        <f>IF(OR(Q15&lt;6,Q15=36,Q15=37,Q15=41),I15/(65-5)*1000*IF(INDEX([1]!Расчет[40],MATCH(ПотребитБ[[#This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5" s="12" t="s">
        <v>61</v>
      </c>
      <c r="Z15" s="8" t="s">
        <v>62</v>
      </c>
      <c r="AA15" s="8" t="s">
        <v>63</v>
      </c>
      <c r="AB15" s="3" t="s">
        <v>64</v>
      </c>
      <c r="AC15" s="13" t="s">
        <v>63</v>
      </c>
      <c r="AD15" s="8"/>
      <c r="AF15" s="5"/>
    </row>
    <row r="16" spans="1:43" ht="25.5" x14ac:dyDescent="0.2">
      <c r="A16" s="3">
        <f t="shared" si="0"/>
        <v>13</v>
      </c>
      <c r="C16" s="6" t="s">
        <v>79</v>
      </c>
      <c r="D16" s="7" t="s">
        <v>80</v>
      </c>
      <c r="E16" s="8" t="s">
        <v>66</v>
      </c>
      <c r="F16" s="3"/>
      <c r="G16" s="9">
        <v>0.1</v>
      </c>
      <c r="H16" s="9"/>
      <c r="I16" s="9"/>
      <c r="J16" s="3"/>
      <c r="K16" s="9">
        <v>0.1</v>
      </c>
      <c r="L16" s="9"/>
      <c r="M16" s="9"/>
      <c r="N16" s="3"/>
      <c r="O16" s="3"/>
      <c r="P16" s="3"/>
      <c r="Q16" s="3">
        <v>45</v>
      </c>
      <c r="R16" s="3">
        <v>1</v>
      </c>
      <c r="S16" s="3">
        <v>1</v>
      </c>
      <c r="T16" s="3">
        <v>2</v>
      </c>
      <c r="U16" s="3"/>
      <c r="V16" s="3"/>
      <c r="W16" s="10" t="s">
        <v>78</v>
      </c>
      <c r="X16" s="11">
        <f>IF(OR(Q16&lt;6,Q16=36,Q16=37,Q16=41),I16/(65-5)*1000*IF(INDEX([1]!Расчет[40],MATCH(ПотребитБ[[#This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6" s="12" t="s">
        <v>61</v>
      </c>
      <c r="Z16" s="8" t="s">
        <v>62</v>
      </c>
      <c r="AA16" s="8" t="s">
        <v>63</v>
      </c>
      <c r="AB16" s="3" t="s">
        <v>64</v>
      </c>
      <c r="AC16" s="13" t="s">
        <v>63</v>
      </c>
      <c r="AD16" s="8"/>
      <c r="AF16" s="5"/>
    </row>
    <row r="17" spans="1:32" ht="25.5" x14ac:dyDescent="0.2">
      <c r="A17" s="3">
        <f t="shared" si="0"/>
        <v>14</v>
      </c>
      <c r="C17" s="6" t="s">
        <v>81</v>
      </c>
      <c r="D17" s="7" t="s">
        <v>82</v>
      </c>
      <c r="E17" s="8" t="s">
        <v>66</v>
      </c>
      <c r="F17" s="3"/>
      <c r="G17" s="9">
        <v>6.0000000000000001E-3</v>
      </c>
      <c r="H17" s="9"/>
      <c r="I17" s="9"/>
      <c r="J17" s="3"/>
      <c r="K17" s="9">
        <v>6.0000000000000001E-3</v>
      </c>
      <c r="L17" s="9"/>
      <c r="M17" s="9"/>
      <c r="N17" s="3"/>
      <c r="O17" s="3"/>
      <c r="P17" s="3"/>
      <c r="Q17" s="3">
        <v>45</v>
      </c>
      <c r="R17" s="3">
        <v>1</v>
      </c>
      <c r="S17" s="3">
        <v>1</v>
      </c>
      <c r="T17" s="3">
        <v>2</v>
      </c>
      <c r="U17" s="3"/>
      <c r="V17" s="3"/>
      <c r="W17" s="10" t="s">
        <v>78</v>
      </c>
      <c r="X17" s="11">
        <f>IF(OR(Q17&lt;6,Q17=36,Q17=37,Q17=41),I17/(65-5)*1000*IF(INDEX([1]!Расчет[40],MATCH(ПотребитБ[[#This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7" s="12" t="s">
        <v>61</v>
      </c>
      <c r="Z17" s="8" t="s">
        <v>62</v>
      </c>
      <c r="AA17" s="8" t="s">
        <v>63</v>
      </c>
      <c r="AB17" s="3" t="s">
        <v>64</v>
      </c>
      <c r="AC17" s="13" t="s">
        <v>63</v>
      </c>
      <c r="AD17" s="8"/>
      <c r="AF17" s="5"/>
    </row>
    <row r="18" spans="1:32" ht="25.5" x14ac:dyDescent="0.2">
      <c r="A18" s="3">
        <f t="shared" si="0"/>
        <v>15</v>
      </c>
      <c r="C18" s="6" t="s">
        <v>83</v>
      </c>
      <c r="D18" s="7" t="s">
        <v>84</v>
      </c>
      <c r="E18" s="8" t="s">
        <v>66</v>
      </c>
      <c r="F18" s="3"/>
      <c r="G18" s="9">
        <v>9.7000000000000003E-2</v>
      </c>
      <c r="H18" s="9"/>
      <c r="I18" s="9"/>
      <c r="J18" s="3"/>
      <c r="K18" s="9">
        <v>9.7000000000000003E-2</v>
      </c>
      <c r="L18" s="9"/>
      <c r="M18" s="9"/>
      <c r="N18" s="3"/>
      <c r="O18" s="3"/>
      <c r="P18" s="3"/>
      <c r="Q18" s="3">
        <v>45</v>
      </c>
      <c r="R18" s="3">
        <v>1</v>
      </c>
      <c r="S18" s="3">
        <v>1</v>
      </c>
      <c r="T18" s="3">
        <v>2</v>
      </c>
      <c r="U18" s="3"/>
      <c r="V18" s="3"/>
      <c r="W18" s="10" t="s">
        <v>78</v>
      </c>
      <c r="X18" s="11">
        <f>IF(OR(Q18&lt;6,Q18=36,Q18=37,Q18=41),I18/(65-5)*1000*IF(INDEX([1]!Расчет[40],MATCH(ПотребитБ[[#This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8" s="12" t="s">
        <v>61</v>
      </c>
      <c r="Z18" s="8" t="s">
        <v>62</v>
      </c>
      <c r="AA18" s="8" t="s">
        <v>63</v>
      </c>
      <c r="AB18" s="3" t="s">
        <v>64</v>
      </c>
      <c r="AC18" s="13" t="s">
        <v>63</v>
      </c>
      <c r="AD18" s="8"/>
      <c r="AF18" s="5"/>
    </row>
    <row r="19" spans="1:32" ht="25.5" x14ac:dyDescent="0.2">
      <c r="A19" s="3">
        <f>ROW()-3</f>
        <v>16</v>
      </c>
      <c r="C19" s="6" t="s">
        <v>85</v>
      </c>
      <c r="D19" s="7" t="s">
        <v>86</v>
      </c>
      <c r="E19" s="8" t="s">
        <v>66</v>
      </c>
      <c r="F19" s="3"/>
      <c r="G19" s="9">
        <v>0.11</v>
      </c>
      <c r="H19" s="9"/>
      <c r="I19" s="9"/>
      <c r="J19" s="3"/>
      <c r="K19" s="9">
        <v>0.11</v>
      </c>
      <c r="L19" s="9"/>
      <c r="M19" s="9"/>
      <c r="N19" s="3"/>
      <c r="O19" s="3"/>
      <c r="P19" s="3"/>
      <c r="Q19" s="3">
        <v>45</v>
      </c>
      <c r="R19" s="3">
        <v>1</v>
      </c>
      <c r="S19" s="3">
        <v>1</v>
      </c>
      <c r="T19" s="3">
        <v>2</v>
      </c>
      <c r="U19" s="3"/>
      <c r="V19" s="3"/>
      <c r="W19" s="10" t="s">
        <v>78</v>
      </c>
      <c r="X19" s="11">
        <f>IF(OR(Q19&lt;6,Q19=36,Q19=37,Q19=41),I19/(65-5)*1000*IF(INDEX([1]!Расчет[40],MATCH(ПотребитБ[[#This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9" s="12" t="s">
        <v>61</v>
      </c>
      <c r="Z19" s="8" t="s">
        <v>62</v>
      </c>
      <c r="AA19" s="8" t="s">
        <v>63</v>
      </c>
      <c r="AB19" s="3" t="s">
        <v>64</v>
      </c>
      <c r="AC19" s="13" t="s">
        <v>63</v>
      </c>
      <c r="AD19" s="8"/>
      <c r="AF19" s="5"/>
    </row>
    <row r="20" spans="1:32" ht="25.5" x14ac:dyDescent="0.2">
      <c r="A20" s="3">
        <f t="shared" si="0"/>
        <v>17</v>
      </c>
      <c r="C20" s="6" t="s">
        <v>87</v>
      </c>
      <c r="D20" s="7" t="s">
        <v>88</v>
      </c>
      <c r="E20" s="8" t="s">
        <v>66</v>
      </c>
      <c r="F20" s="3"/>
      <c r="G20" s="9">
        <v>0.23100000000000001</v>
      </c>
      <c r="H20" s="9"/>
      <c r="I20" s="9"/>
      <c r="J20" s="3"/>
      <c r="K20" s="9">
        <v>0.23100000000000001</v>
      </c>
      <c r="L20" s="9"/>
      <c r="M20" s="9"/>
      <c r="N20" s="3"/>
      <c r="O20" s="3"/>
      <c r="P20" s="3"/>
      <c r="Q20" s="3">
        <v>45</v>
      </c>
      <c r="R20" s="3">
        <v>1</v>
      </c>
      <c r="S20" s="3">
        <v>1</v>
      </c>
      <c r="T20" s="3">
        <v>2</v>
      </c>
      <c r="U20" s="3"/>
      <c r="V20" s="3"/>
      <c r="W20" s="10" t="s">
        <v>78</v>
      </c>
      <c r="X20" s="11">
        <f>IF(OR(Q20&lt;6,Q20=36,Q20=37,Q20=41),I20/(65-5)*1000*IF(INDEX([1]!Расчет[40],MATCH(ПотребитБ[[#This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0" s="12" t="s">
        <v>61</v>
      </c>
      <c r="Z20" s="8" t="s">
        <v>62</v>
      </c>
      <c r="AA20" s="8" t="s">
        <v>63</v>
      </c>
      <c r="AB20" s="3" t="s">
        <v>64</v>
      </c>
      <c r="AC20" s="13" t="s">
        <v>63</v>
      </c>
      <c r="AD20" s="8"/>
      <c r="AF20" s="5"/>
    </row>
    <row r="21" spans="1:32" ht="25.5" x14ac:dyDescent="0.2">
      <c r="A21" s="3">
        <f t="shared" si="0"/>
        <v>18</v>
      </c>
      <c r="C21" s="17" t="s">
        <v>89</v>
      </c>
      <c r="D21" s="18" t="s">
        <v>89</v>
      </c>
      <c r="E21" s="8" t="s">
        <v>66</v>
      </c>
      <c r="F21" s="3"/>
      <c r="G21" s="9">
        <v>0.1</v>
      </c>
      <c r="H21" s="9"/>
      <c r="I21" s="9"/>
      <c r="J21" s="3"/>
      <c r="K21" s="9">
        <v>0.1</v>
      </c>
      <c r="L21" s="9"/>
      <c r="M21" s="9"/>
      <c r="N21" s="3"/>
      <c r="O21" s="3"/>
      <c r="P21" s="3"/>
      <c r="Q21" s="3">
        <v>45</v>
      </c>
      <c r="R21" s="3">
        <v>1</v>
      </c>
      <c r="S21" s="3">
        <v>1</v>
      </c>
      <c r="T21" s="3">
        <v>2</v>
      </c>
      <c r="U21" s="3"/>
      <c r="V21" s="3"/>
      <c r="W21" s="3" t="s">
        <v>78</v>
      </c>
      <c r="X21" s="11">
        <f>IF(OR(Q21&lt;6,Q21=36,Q21=37,Q21=41),I21/(65-5)*1000*IF(INDEX([1]!Расчет[40],MATCH(ПотребитБ[[#This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1" s="12" t="s">
        <v>61</v>
      </c>
      <c r="Z21" s="8" t="s">
        <v>62</v>
      </c>
      <c r="AA21" s="8" t="s">
        <v>63</v>
      </c>
      <c r="AB21" s="3" t="s">
        <v>64</v>
      </c>
      <c r="AC21" s="13" t="s">
        <v>63</v>
      </c>
      <c r="AD21" s="8"/>
      <c r="AF21" s="5"/>
    </row>
    <row r="22" spans="1:32" ht="25.5" x14ac:dyDescent="0.2">
      <c r="A22" s="3">
        <f t="shared" si="0"/>
        <v>19</v>
      </c>
      <c r="C22" s="6" t="s">
        <v>90</v>
      </c>
      <c r="D22" s="7" t="s">
        <v>91</v>
      </c>
      <c r="E22" s="8" t="s">
        <v>66</v>
      </c>
      <c r="F22" s="3"/>
      <c r="G22" s="9">
        <v>1E-3</v>
      </c>
      <c r="H22" s="9"/>
      <c r="I22" s="9"/>
      <c r="J22" s="3"/>
      <c r="K22" s="9">
        <v>1E-3</v>
      </c>
      <c r="L22" s="9"/>
      <c r="M22" s="9"/>
      <c r="N22" s="3"/>
      <c r="O22" s="3"/>
      <c r="P22" s="3"/>
      <c r="Q22" s="3">
        <v>45</v>
      </c>
      <c r="R22" s="3">
        <v>1</v>
      </c>
      <c r="S22" s="3">
        <v>1</v>
      </c>
      <c r="T22" s="3">
        <v>2</v>
      </c>
      <c r="U22" s="3"/>
      <c r="V22" s="3"/>
      <c r="W22" s="10" t="s">
        <v>78</v>
      </c>
      <c r="X22" s="11">
        <f>IF(OR(Q22&lt;6,Q22=36,Q22=37,Q22=41),I22/(65-5)*1000*IF(INDEX([1]!Расчет[40],MATCH(ПотребитБ[[#This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2" s="12" t="s">
        <v>61</v>
      </c>
      <c r="Z22" s="8" t="s">
        <v>62</v>
      </c>
      <c r="AA22" s="8" t="s">
        <v>63</v>
      </c>
      <c r="AB22" s="3" t="s">
        <v>64</v>
      </c>
      <c r="AC22" s="13" t="s">
        <v>63</v>
      </c>
      <c r="AD22" s="8"/>
      <c r="AF22" s="5"/>
    </row>
    <row r="23" spans="1:32" ht="12.75" x14ac:dyDescent="0.2">
      <c r="A23" s="3">
        <f t="shared" si="0"/>
        <v>20</v>
      </c>
      <c r="C23" s="15" t="s">
        <v>92</v>
      </c>
      <c r="D23" s="12" t="s">
        <v>93</v>
      </c>
      <c r="E23" s="8" t="s">
        <v>66</v>
      </c>
      <c r="F23" s="3"/>
      <c r="G23" s="3">
        <v>7.5999999999999998E-2</v>
      </c>
      <c r="H23" s="3"/>
      <c r="I23" s="3">
        <v>8.9999999999999993E-3</v>
      </c>
      <c r="J23" s="3"/>
      <c r="K23" s="9">
        <v>7.5999999999999998E-2</v>
      </c>
      <c r="L23" s="9"/>
      <c r="M23" s="9">
        <v>8.9999999999999993E-3</v>
      </c>
      <c r="N23" s="3"/>
      <c r="O23" s="3"/>
      <c r="P23" s="3"/>
      <c r="Q23" s="3">
        <v>45</v>
      </c>
      <c r="R23" s="3">
        <v>2</v>
      </c>
      <c r="S23" s="3">
        <v>2</v>
      </c>
      <c r="T23" s="3">
        <v>1</v>
      </c>
      <c r="U23" s="3"/>
      <c r="V23" s="3"/>
      <c r="W23" s="3" t="s">
        <v>60</v>
      </c>
      <c r="X23" s="11">
        <f>IF(OR(Q23&lt;6,Q23=36,Q23=37,Q23=41),I23/(65-5)*1000*IF(INDEX([1]!Расчет[40],MATCH(ПотребитБ[[#This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3" s="12" t="s">
        <v>94</v>
      </c>
      <c r="Z23" s="8" t="s">
        <v>95</v>
      </c>
      <c r="AA23" s="8" t="s">
        <v>96</v>
      </c>
      <c r="AB23" s="3" t="s">
        <v>97</v>
      </c>
      <c r="AC23" s="13" t="s">
        <v>96</v>
      </c>
      <c r="AD23" s="8"/>
      <c r="AF23" s="5"/>
    </row>
    <row r="24" spans="1:32" ht="25.5" x14ac:dyDescent="0.2">
      <c r="A24" s="3">
        <f>ROW()-3</f>
        <v>21</v>
      </c>
      <c r="C24" s="17" t="s">
        <v>98</v>
      </c>
      <c r="D24" s="18" t="s">
        <v>99</v>
      </c>
      <c r="E24" s="8" t="s">
        <v>66</v>
      </c>
      <c r="F24" s="3"/>
      <c r="G24" s="3"/>
      <c r="H24" s="3"/>
      <c r="I24" s="3"/>
      <c r="J24" s="3"/>
      <c r="K24" s="9"/>
      <c r="L24" s="9"/>
      <c r="M24" s="9"/>
      <c r="N24" s="3"/>
      <c r="O24" s="3"/>
      <c r="P24" s="3"/>
      <c r="Q24" s="3">
        <v>45</v>
      </c>
      <c r="R24" s="3">
        <v>2</v>
      </c>
      <c r="S24" s="3">
        <v>2</v>
      </c>
      <c r="T24" s="3">
        <v>1</v>
      </c>
      <c r="U24" s="3"/>
      <c r="V24" s="3"/>
      <c r="W24" s="3" t="s">
        <v>60</v>
      </c>
      <c r="X24" s="11">
        <f>IF(OR(Q24&lt;6,Q24=36,Q24=37,Q24=41),I24/(65-5)*1000*IF(INDEX([1]!Расчет[40],MATCH(ПотребитБ[[#This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4" s="12" t="s">
        <v>94</v>
      </c>
      <c r="Z24" s="8" t="s">
        <v>95</v>
      </c>
      <c r="AA24" s="8" t="s">
        <v>96</v>
      </c>
      <c r="AB24" s="3" t="s">
        <v>97</v>
      </c>
      <c r="AC24" s="13" t="s">
        <v>96</v>
      </c>
      <c r="AD24" s="8"/>
      <c r="AF24" s="5"/>
    </row>
    <row r="25" spans="1:32" ht="12.75" x14ac:dyDescent="0.2">
      <c r="A25" s="3">
        <f t="shared" si="0"/>
        <v>22</v>
      </c>
      <c r="C25" s="6" t="s">
        <v>100</v>
      </c>
      <c r="D25" s="7" t="s">
        <v>101</v>
      </c>
      <c r="E25" s="8" t="s">
        <v>66</v>
      </c>
      <c r="F25" s="3"/>
      <c r="G25" s="3">
        <v>4.7E-2</v>
      </c>
      <c r="H25" s="3"/>
      <c r="I25" s="3"/>
      <c r="J25" s="3"/>
      <c r="K25" s="9">
        <v>4.7E-2</v>
      </c>
      <c r="L25" s="9"/>
      <c r="M25" s="9"/>
      <c r="N25" s="3"/>
      <c r="O25" s="3"/>
      <c r="P25" s="3"/>
      <c r="Q25" s="3">
        <v>45</v>
      </c>
      <c r="R25" s="3">
        <v>2</v>
      </c>
      <c r="S25" s="3">
        <v>2</v>
      </c>
      <c r="T25" s="3">
        <v>1</v>
      </c>
      <c r="U25" s="3"/>
      <c r="V25" s="3"/>
      <c r="W25" s="3" t="s">
        <v>78</v>
      </c>
      <c r="X25" s="11">
        <f>IF(OR(Q25&lt;6,Q25=36,Q25=37,Q25=41),I25/(65-5)*1000*IF(INDEX([1]!Расчет[40],MATCH(ПотребитБ[[#This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5" s="12" t="s">
        <v>94</v>
      </c>
      <c r="Z25" s="8" t="s">
        <v>95</v>
      </c>
      <c r="AA25" s="8" t="s">
        <v>96</v>
      </c>
      <c r="AB25" s="3" t="s">
        <v>97</v>
      </c>
      <c r="AC25" s="13" t="s">
        <v>96</v>
      </c>
      <c r="AD25" s="8"/>
      <c r="AF25" s="5"/>
    </row>
    <row r="26" spans="1:32" ht="12.75" x14ac:dyDescent="0.2">
      <c r="A26" s="3">
        <f t="shared" si="0"/>
        <v>23</v>
      </c>
      <c r="C26" s="6" t="s">
        <v>102</v>
      </c>
      <c r="D26" s="7" t="s">
        <v>101</v>
      </c>
      <c r="E26" s="8" t="s">
        <v>66</v>
      </c>
      <c r="F26" s="3"/>
      <c r="G26" s="3">
        <v>4.2999999999999997E-2</v>
      </c>
      <c r="H26" s="3"/>
      <c r="I26" s="3"/>
      <c r="J26" s="3"/>
      <c r="K26" s="9">
        <v>4.2999999999999997E-2</v>
      </c>
      <c r="L26" s="9"/>
      <c r="M26" s="9"/>
      <c r="N26" s="3"/>
      <c r="O26" s="3"/>
      <c r="P26" s="3"/>
      <c r="Q26" s="3">
        <v>45</v>
      </c>
      <c r="R26" s="3">
        <v>2</v>
      </c>
      <c r="S26" s="3">
        <v>2</v>
      </c>
      <c r="T26" s="3">
        <v>1</v>
      </c>
      <c r="U26" s="3"/>
      <c r="V26" s="3"/>
      <c r="W26" s="3" t="s">
        <v>78</v>
      </c>
      <c r="X26" s="11">
        <f>IF(OR(Q26&lt;6,Q26=36,Q26=37,Q26=41),I26/(65-5)*1000*IF(INDEX([1]!Расчет[40],MATCH(ПотребитБ[[#This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6" s="12" t="s">
        <v>94</v>
      </c>
      <c r="Z26" s="8" t="s">
        <v>95</v>
      </c>
      <c r="AA26" s="8" t="s">
        <v>96</v>
      </c>
      <c r="AB26" s="3" t="s">
        <v>97</v>
      </c>
      <c r="AC26" s="13" t="s">
        <v>96</v>
      </c>
      <c r="AD26" s="8"/>
      <c r="AF26" s="5"/>
    </row>
    <row r="27" spans="1:32" ht="12.75" x14ac:dyDescent="0.2">
      <c r="A27" s="3">
        <f t="shared" si="0"/>
        <v>24</v>
      </c>
      <c r="C27" s="6" t="s">
        <v>103</v>
      </c>
      <c r="D27" s="7" t="s">
        <v>104</v>
      </c>
      <c r="E27" s="8" t="s">
        <v>66</v>
      </c>
      <c r="F27" s="3"/>
      <c r="G27" s="3">
        <v>2.5999999999999999E-2</v>
      </c>
      <c r="H27" s="3"/>
      <c r="I27" s="3"/>
      <c r="J27" s="3"/>
      <c r="K27" s="9">
        <v>2.5999999999999999E-2</v>
      </c>
      <c r="L27" s="9"/>
      <c r="M27" s="9"/>
      <c r="N27" s="3"/>
      <c r="O27" s="3"/>
      <c r="P27" s="3"/>
      <c r="Q27" s="3">
        <v>45</v>
      </c>
      <c r="R27" s="3">
        <v>2</v>
      </c>
      <c r="S27" s="3">
        <v>2</v>
      </c>
      <c r="T27" s="3">
        <v>1</v>
      </c>
      <c r="U27" s="3"/>
      <c r="V27" s="3"/>
      <c r="W27" s="3" t="s">
        <v>78</v>
      </c>
      <c r="X27" s="11">
        <f>IF(OR(Q27&lt;6,Q27=36,Q27=37,Q27=41),I27/(65-5)*1000*IF(INDEX([1]!Расчет[40],MATCH(ПотребитБ[[#This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7" s="12" t="s">
        <v>94</v>
      </c>
      <c r="Z27" s="8" t="s">
        <v>95</v>
      </c>
      <c r="AA27" s="8" t="s">
        <v>96</v>
      </c>
      <c r="AB27" s="3" t="s">
        <v>97</v>
      </c>
      <c r="AC27" s="13" t="s">
        <v>96</v>
      </c>
      <c r="AD27" s="8"/>
      <c r="AF27" s="5"/>
    </row>
    <row r="28" spans="1:32" ht="12.75" x14ac:dyDescent="0.2">
      <c r="A28" s="3">
        <f t="shared" si="0"/>
        <v>25</v>
      </c>
      <c r="C28" s="15" t="s">
        <v>105</v>
      </c>
      <c r="D28" s="12" t="s">
        <v>104</v>
      </c>
      <c r="E28" s="8" t="s">
        <v>66</v>
      </c>
      <c r="F28" s="3"/>
      <c r="G28" s="3">
        <v>1E-3</v>
      </c>
      <c r="H28" s="3"/>
      <c r="I28" s="3"/>
      <c r="J28" s="3"/>
      <c r="K28" s="9">
        <v>1E-3</v>
      </c>
      <c r="L28" s="9"/>
      <c r="M28" s="9"/>
      <c r="N28" s="3"/>
      <c r="O28" s="3"/>
      <c r="P28" s="3"/>
      <c r="Q28" s="3">
        <v>45</v>
      </c>
      <c r="R28" s="3">
        <v>2</v>
      </c>
      <c r="S28" s="3">
        <v>2</v>
      </c>
      <c r="T28" s="3">
        <v>1</v>
      </c>
      <c r="U28" s="3"/>
      <c r="V28" s="3"/>
      <c r="W28" s="3" t="s">
        <v>78</v>
      </c>
      <c r="X28" s="11">
        <f>IF(OR(Q28&lt;6,Q28=36,Q28=37,Q28=41),I28/(65-5)*1000*IF(INDEX([1]!Расчет[40],MATCH(ПотребитБ[[#This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8" s="12" t="s">
        <v>94</v>
      </c>
      <c r="Z28" s="8" t="s">
        <v>95</v>
      </c>
      <c r="AA28" s="8" t="s">
        <v>96</v>
      </c>
      <c r="AB28" s="3" t="s">
        <v>97</v>
      </c>
      <c r="AC28" s="13" t="s">
        <v>96</v>
      </c>
      <c r="AD28" s="8"/>
      <c r="AF28" s="5"/>
    </row>
    <row r="29" spans="1:32" ht="25.5" x14ac:dyDescent="0.2">
      <c r="A29" s="3">
        <f t="shared" si="0"/>
        <v>26</v>
      </c>
      <c r="C29" s="6" t="s">
        <v>106</v>
      </c>
      <c r="D29" s="7" t="s">
        <v>104</v>
      </c>
      <c r="E29" s="8" t="s">
        <v>66</v>
      </c>
      <c r="F29" s="3"/>
      <c r="G29" s="3">
        <v>8.2000000000000003E-2</v>
      </c>
      <c r="H29" s="3"/>
      <c r="I29" s="3">
        <v>2.5999999999999999E-2</v>
      </c>
      <c r="J29" s="3"/>
      <c r="K29" s="9">
        <v>8.2000000000000003E-2</v>
      </c>
      <c r="L29" s="9"/>
      <c r="M29" s="9">
        <v>2.5999999999999999E-2</v>
      </c>
      <c r="N29" s="3"/>
      <c r="O29" s="3"/>
      <c r="P29" s="3"/>
      <c r="Q29" s="3">
        <v>45</v>
      </c>
      <c r="R29" s="3">
        <v>2</v>
      </c>
      <c r="S29" s="3">
        <v>2</v>
      </c>
      <c r="T29" s="3">
        <v>1</v>
      </c>
      <c r="U29" s="3"/>
      <c r="V29" s="3"/>
      <c r="W29" s="3" t="s">
        <v>60</v>
      </c>
      <c r="X29" s="11">
        <f>IF(OR(Q29&lt;6,Q29=36,Q29=37,Q29=41),I29/(65-5)*1000*IF(INDEX([1]!Расчет[40],MATCH(ПотребитБ[[#This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29" s="12" t="s">
        <v>94</v>
      </c>
      <c r="Z29" s="8" t="s">
        <v>95</v>
      </c>
      <c r="AA29" s="8" t="s">
        <v>96</v>
      </c>
      <c r="AB29" s="3" t="s">
        <v>97</v>
      </c>
      <c r="AC29" s="13" t="s">
        <v>96</v>
      </c>
      <c r="AD29" s="8"/>
      <c r="AF29" s="5"/>
    </row>
    <row r="30" spans="1:32" ht="12.75" x14ac:dyDescent="0.2">
      <c r="A30" s="3">
        <f t="shared" si="0"/>
        <v>27</v>
      </c>
      <c r="C30" s="6" t="s">
        <v>107</v>
      </c>
      <c r="D30" s="7" t="s">
        <v>104</v>
      </c>
      <c r="E30" s="8" t="s">
        <v>66</v>
      </c>
      <c r="F30" s="3"/>
      <c r="G30" s="3">
        <v>2E-3</v>
      </c>
      <c r="H30" s="3"/>
      <c r="I30" s="3"/>
      <c r="J30" s="3"/>
      <c r="K30" s="9">
        <v>2E-3</v>
      </c>
      <c r="L30" s="9"/>
      <c r="M30" s="9"/>
      <c r="N30" s="3"/>
      <c r="O30" s="3"/>
      <c r="P30" s="3"/>
      <c r="Q30" s="3">
        <v>45</v>
      </c>
      <c r="R30" s="3">
        <v>2</v>
      </c>
      <c r="S30" s="3">
        <v>2</v>
      </c>
      <c r="T30" s="3">
        <v>1</v>
      </c>
      <c r="U30" s="3"/>
      <c r="V30" s="3"/>
      <c r="W30" s="3" t="s">
        <v>78</v>
      </c>
      <c r="X30" s="11">
        <f>IF(OR(Q30&lt;6,Q30=36,Q30=37,Q30=41),I30/(65-5)*1000*IF(INDEX([1]!Расчет[40],MATCH(ПотребитБ[[#This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0" s="12" t="s">
        <v>94</v>
      </c>
      <c r="Z30" s="8" t="s">
        <v>95</v>
      </c>
      <c r="AA30" s="8" t="s">
        <v>96</v>
      </c>
      <c r="AB30" s="3" t="s">
        <v>97</v>
      </c>
      <c r="AC30" s="13" t="s">
        <v>96</v>
      </c>
      <c r="AD30" s="8"/>
      <c r="AF30" s="5"/>
    </row>
    <row r="31" spans="1:32" ht="12.75" x14ac:dyDescent="0.2">
      <c r="A31" s="3">
        <f t="shared" si="0"/>
        <v>28</v>
      </c>
      <c r="C31" s="6" t="s">
        <v>108</v>
      </c>
      <c r="D31" s="7" t="s">
        <v>104</v>
      </c>
      <c r="E31" s="8" t="s">
        <v>66</v>
      </c>
      <c r="F31" s="3"/>
      <c r="G31" s="3">
        <v>3.0000000000000001E-3</v>
      </c>
      <c r="H31" s="3"/>
      <c r="I31" s="3"/>
      <c r="J31" s="3"/>
      <c r="K31" s="9">
        <v>3.0000000000000001E-3</v>
      </c>
      <c r="L31" s="9"/>
      <c r="M31" s="9"/>
      <c r="N31" s="3"/>
      <c r="O31" s="3"/>
      <c r="P31" s="3"/>
      <c r="Q31" s="3">
        <v>45</v>
      </c>
      <c r="R31" s="3">
        <v>2</v>
      </c>
      <c r="S31" s="3">
        <v>2</v>
      </c>
      <c r="T31" s="3">
        <v>1</v>
      </c>
      <c r="U31" s="3"/>
      <c r="V31" s="3"/>
      <c r="W31" s="3" t="s">
        <v>78</v>
      </c>
      <c r="X31" s="11">
        <f>IF(OR(Q31&lt;6,Q31=36,Q31=37,Q31=41),I31/(65-5)*1000*IF(INDEX([1]!Расчет[40],MATCH(ПотребитБ[[#This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1" s="12" t="s">
        <v>94</v>
      </c>
      <c r="Z31" s="8" t="s">
        <v>95</v>
      </c>
      <c r="AA31" s="8" t="s">
        <v>96</v>
      </c>
      <c r="AB31" s="3" t="s">
        <v>97</v>
      </c>
      <c r="AC31" s="13" t="s">
        <v>96</v>
      </c>
      <c r="AD31" s="8"/>
      <c r="AF31" s="5"/>
    </row>
    <row r="32" spans="1:32" ht="12.75" x14ac:dyDescent="0.2">
      <c r="A32" s="3">
        <f t="shared" si="0"/>
        <v>29</v>
      </c>
      <c r="C32" s="6" t="s">
        <v>109</v>
      </c>
      <c r="D32" s="7" t="s">
        <v>110</v>
      </c>
      <c r="E32" s="8" t="s">
        <v>66</v>
      </c>
      <c r="F32" s="3"/>
      <c r="G32" s="3">
        <v>1E-3</v>
      </c>
      <c r="H32" s="3"/>
      <c r="I32" s="3"/>
      <c r="J32" s="3"/>
      <c r="K32" s="9">
        <v>1E-3</v>
      </c>
      <c r="L32" s="9"/>
      <c r="M32" s="9"/>
      <c r="N32" s="3"/>
      <c r="O32" s="3"/>
      <c r="P32" s="3"/>
      <c r="Q32" s="3">
        <v>45</v>
      </c>
      <c r="R32" s="3">
        <v>2</v>
      </c>
      <c r="S32" s="3">
        <v>2</v>
      </c>
      <c r="T32" s="3">
        <v>1</v>
      </c>
      <c r="U32" s="3"/>
      <c r="V32" s="3"/>
      <c r="W32" s="3" t="s">
        <v>78</v>
      </c>
      <c r="X32" s="11">
        <f>IF(OR(Q32&lt;6,Q32=36,Q32=37,Q32=41),I32/(65-5)*1000*IF(INDEX([1]!Расчет[40],MATCH(ПотребитБ[[#This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2" s="12" t="s">
        <v>94</v>
      </c>
      <c r="Z32" s="8" t="s">
        <v>95</v>
      </c>
      <c r="AA32" s="8" t="s">
        <v>96</v>
      </c>
      <c r="AB32" s="3" t="s">
        <v>97</v>
      </c>
      <c r="AC32" s="13" t="s">
        <v>96</v>
      </c>
      <c r="AD32" s="8"/>
      <c r="AF32" s="5"/>
    </row>
    <row r="33" spans="1:32" ht="12.75" x14ac:dyDescent="0.2">
      <c r="A33" s="3">
        <f t="shared" si="0"/>
        <v>30</v>
      </c>
      <c r="C33" s="6" t="s">
        <v>111</v>
      </c>
      <c r="D33" s="7" t="s">
        <v>110</v>
      </c>
      <c r="E33" s="8" t="s">
        <v>66</v>
      </c>
      <c r="F33" s="3"/>
      <c r="G33" s="3">
        <v>1E-3</v>
      </c>
      <c r="H33" s="3"/>
      <c r="I33" s="3"/>
      <c r="J33" s="3"/>
      <c r="K33" s="9">
        <v>1E-3</v>
      </c>
      <c r="L33" s="9"/>
      <c r="M33" s="9"/>
      <c r="N33" s="3"/>
      <c r="O33" s="3"/>
      <c r="P33" s="3"/>
      <c r="Q33" s="3">
        <v>45</v>
      </c>
      <c r="R33" s="3">
        <v>2</v>
      </c>
      <c r="S33" s="3">
        <v>2</v>
      </c>
      <c r="T33" s="3">
        <v>1</v>
      </c>
      <c r="U33" s="3"/>
      <c r="V33" s="3"/>
      <c r="W33" s="3" t="s">
        <v>78</v>
      </c>
      <c r="X33" s="11">
        <f>IF(OR(Q33&lt;6,Q33=36,Q33=37,Q33=41),I33/(65-5)*1000*IF(INDEX([1]!Расчет[40],MATCH(ПотребитБ[[#This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3" s="12" t="s">
        <v>94</v>
      </c>
      <c r="Z33" s="8" t="s">
        <v>95</v>
      </c>
      <c r="AA33" s="8" t="s">
        <v>96</v>
      </c>
      <c r="AB33" s="3" t="s">
        <v>97</v>
      </c>
      <c r="AC33" s="13" t="s">
        <v>96</v>
      </c>
      <c r="AD33" s="8"/>
      <c r="AF33" s="5"/>
    </row>
    <row r="34" spans="1:32" ht="12.75" x14ac:dyDescent="0.2">
      <c r="A34" s="3">
        <f t="shared" si="0"/>
        <v>31</v>
      </c>
      <c r="C34" s="15" t="s">
        <v>92</v>
      </c>
      <c r="D34" s="12" t="s">
        <v>110</v>
      </c>
      <c r="E34" s="8" t="s">
        <v>66</v>
      </c>
      <c r="F34" s="3"/>
      <c r="G34" s="3">
        <v>0.13100000000000001</v>
      </c>
      <c r="H34" s="3"/>
      <c r="I34" s="3">
        <v>1.2E-2</v>
      </c>
      <c r="J34" s="3"/>
      <c r="K34" s="9">
        <v>0.13100000000000001</v>
      </c>
      <c r="L34" s="9"/>
      <c r="M34" s="9">
        <v>1.2E-2</v>
      </c>
      <c r="N34" s="3"/>
      <c r="O34" s="3"/>
      <c r="P34" s="3"/>
      <c r="Q34" s="3">
        <v>45</v>
      </c>
      <c r="R34" s="3">
        <v>2</v>
      </c>
      <c r="S34" s="3">
        <v>2</v>
      </c>
      <c r="T34" s="3">
        <v>1</v>
      </c>
      <c r="U34" s="3"/>
      <c r="V34" s="3"/>
      <c r="W34" s="3" t="s">
        <v>60</v>
      </c>
      <c r="X34" s="11">
        <f>IF(OR(Q34&lt;6,Q34=36,Q34=37,Q34=41),I34/(65-5)*1000*IF(INDEX([1]!Расчет[40],MATCH(ПотребитБ[[#This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4" s="12" t="s">
        <v>94</v>
      </c>
      <c r="Z34" s="8" t="s">
        <v>95</v>
      </c>
      <c r="AA34" s="8" t="s">
        <v>96</v>
      </c>
      <c r="AB34" s="3" t="s">
        <v>97</v>
      </c>
      <c r="AC34" s="13" t="s">
        <v>96</v>
      </c>
      <c r="AD34" s="8"/>
      <c r="AF34" s="5"/>
    </row>
    <row r="35" spans="1:32" ht="12.75" x14ac:dyDescent="0.2">
      <c r="A35" s="3">
        <f t="shared" si="0"/>
        <v>32</v>
      </c>
      <c r="C35" s="15" t="s">
        <v>92</v>
      </c>
      <c r="D35" s="12" t="s">
        <v>112</v>
      </c>
      <c r="E35" s="8" t="s">
        <v>66</v>
      </c>
      <c r="F35" s="3"/>
      <c r="G35" s="19">
        <v>1E-3</v>
      </c>
      <c r="H35" s="3"/>
      <c r="I35" s="3"/>
      <c r="J35" s="3"/>
      <c r="K35" s="9">
        <v>1E-3</v>
      </c>
      <c r="L35" s="9"/>
      <c r="M35" s="9"/>
      <c r="N35" s="3"/>
      <c r="O35" s="3"/>
      <c r="P35" s="3"/>
      <c r="Q35" s="3">
        <v>45</v>
      </c>
      <c r="R35" s="3">
        <v>4</v>
      </c>
      <c r="S35" s="3">
        <v>4</v>
      </c>
      <c r="T35" s="3">
        <v>1</v>
      </c>
      <c r="U35" s="3"/>
      <c r="V35" s="3"/>
      <c r="W35" s="3" t="s">
        <v>60</v>
      </c>
      <c r="X35" s="11">
        <f>IF(OR(Q35&lt;6,Q35=36,Q35=37,Q35=41),I35/(65-5)*1000*IF(INDEX([1]!Расчет[40],MATCH(ПотребитБ[[#This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5" s="12" t="s">
        <v>113</v>
      </c>
      <c r="Z35" s="8" t="s">
        <v>114</v>
      </c>
      <c r="AA35" s="8" t="s">
        <v>96</v>
      </c>
      <c r="AB35" s="3" t="s">
        <v>97</v>
      </c>
      <c r="AC35" s="13" t="s">
        <v>96</v>
      </c>
      <c r="AD35" s="8"/>
      <c r="AF35" s="5"/>
    </row>
    <row r="36" spans="1:32" ht="12.75" x14ac:dyDescent="0.2">
      <c r="A36" s="3">
        <f t="shared" si="0"/>
        <v>33</v>
      </c>
      <c r="C36" s="15" t="s">
        <v>92</v>
      </c>
      <c r="D36" s="12" t="s">
        <v>115</v>
      </c>
      <c r="E36" s="8" t="s">
        <v>66</v>
      </c>
      <c r="F36" s="3"/>
      <c r="G36" s="3">
        <v>1E-3</v>
      </c>
      <c r="H36" s="3"/>
      <c r="I36" s="3"/>
      <c r="J36" s="3"/>
      <c r="K36" s="9">
        <v>1E-3</v>
      </c>
      <c r="L36" s="9"/>
      <c r="M36" s="9"/>
      <c r="N36" s="3"/>
      <c r="O36" s="3"/>
      <c r="P36" s="3"/>
      <c r="Q36" s="3">
        <v>45</v>
      </c>
      <c r="R36" s="3">
        <v>4</v>
      </c>
      <c r="S36" s="3">
        <v>4</v>
      </c>
      <c r="T36" s="3">
        <v>1</v>
      </c>
      <c r="U36" s="3"/>
      <c r="V36" s="3"/>
      <c r="W36" s="3" t="s">
        <v>60</v>
      </c>
      <c r="X36" s="11">
        <f>IF(OR(Q36&lt;6,Q36=36,Q36=37,Q36=41),I36/(65-5)*1000*IF(INDEX([1]!Расчет[40],MATCH(ПотребитБ[[#This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6" s="12" t="s">
        <v>113</v>
      </c>
      <c r="Z36" s="8" t="s">
        <v>114</v>
      </c>
      <c r="AA36" s="8" t="s">
        <v>96</v>
      </c>
      <c r="AB36" s="3" t="s">
        <v>97</v>
      </c>
      <c r="AC36" s="13" t="s">
        <v>96</v>
      </c>
      <c r="AD36" s="8"/>
      <c r="AF36" s="5"/>
    </row>
    <row r="37" spans="1:32" ht="38.25" x14ac:dyDescent="0.2">
      <c r="A37" s="3">
        <f>ROW()-3</f>
        <v>34</v>
      </c>
      <c r="C37" s="6" t="s">
        <v>116</v>
      </c>
      <c r="D37" s="7" t="s">
        <v>117</v>
      </c>
      <c r="E37" s="8" t="s">
        <v>66</v>
      </c>
      <c r="F37" s="3"/>
      <c r="G37" s="3">
        <v>6.8000000000000005E-2</v>
      </c>
      <c r="H37" s="3"/>
      <c r="I37" s="3"/>
      <c r="J37" s="3"/>
      <c r="K37" s="9">
        <v>6.8000000000000005E-2</v>
      </c>
      <c r="L37" s="9"/>
      <c r="M37" s="9"/>
      <c r="N37" s="3"/>
      <c r="O37" s="3"/>
      <c r="P37" s="3"/>
      <c r="Q37" s="3">
        <v>45</v>
      </c>
      <c r="R37" s="3">
        <v>2</v>
      </c>
      <c r="S37" s="3">
        <v>2</v>
      </c>
      <c r="T37" s="3">
        <v>1</v>
      </c>
      <c r="U37" s="3"/>
      <c r="V37" s="3"/>
      <c r="W37" s="3" t="s">
        <v>78</v>
      </c>
      <c r="X37" s="11">
        <v>0</v>
      </c>
      <c r="Y37" s="12" t="s">
        <v>94</v>
      </c>
      <c r="Z37" s="8" t="s">
        <v>95</v>
      </c>
      <c r="AA37" s="8" t="s">
        <v>96</v>
      </c>
      <c r="AB37" s="3" t="s">
        <v>97</v>
      </c>
      <c r="AC37" s="13" t="s">
        <v>96</v>
      </c>
      <c r="AD37" s="8"/>
      <c r="AF37" s="5"/>
    </row>
    <row r="38" spans="1:32" ht="12.75" x14ac:dyDescent="0.2">
      <c r="A38" s="3">
        <f>ROW()-3</f>
        <v>35</v>
      </c>
      <c r="C38" s="6" t="s">
        <v>118</v>
      </c>
      <c r="D38" s="7" t="s">
        <v>119</v>
      </c>
      <c r="E38" s="8" t="s">
        <v>66</v>
      </c>
      <c r="F38" s="3"/>
      <c r="G38" s="3">
        <v>0.309</v>
      </c>
      <c r="H38" s="3"/>
      <c r="I38" s="3"/>
      <c r="J38" s="3"/>
      <c r="K38" s="9">
        <v>0.309</v>
      </c>
      <c r="L38" s="9"/>
      <c r="M38" s="9"/>
      <c r="N38" s="3"/>
      <c r="O38" s="3"/>
      <c r="P38" s="3"/>
      <c r="Q38" s="3">
        <v>45</v>
      </c>
      <c r="R38" s="3">
        <v>2</v>
      </c>
      <c r="S38" s="3">
        <v>2</v>
      </c>
      <c r="T38" s="3">
        <v>1</v>
      </c>
      <c r="U38" s="3"/>
      <c r="V38" s="3"/>
      <c r="W38" s="3" t="s">
        <v>78</v>
      </c>
      <c r="X38" s="11">
        <f>IF(OR(Q38&lt;6,Q38=36,Q38=37,Q38=41),I38/(65-5)*1000*IF(INDEX([1]!Расчет[40],MATCH(ПотребитБ[[#This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8" s="12" t="s">
        <v>94</v>
      </c>
      <c r="Z38" s="8" t="s">
        <v>95</v>
      </c>
      <c r="AA38" s="8" t="s">
        <v>96</v>
      </c>
      <c r="AB38" s="3" t="s">
        <v>97</v>
      </c>
      <c r="AC38" s="13" t="s">
        <v>96</v>
      </c>
      <c r="AD38" s="8"/>
      <c r="AF38" s="5"/>
    </row>
    <row r="39" spans="1:32" ht="12.75" x14ac:dyDescent="0.2">
      <c r="A39" s="3">
        <f t="shared" si="0"/>
        <v>36</v>
      </c>
      <c r="C39" s="6" t="s">
        <v>105</v>
      </c>
      <c r="D39" s="7" t="s">
        <v>120</v>
      </c>
      <c r="E39" s="8" t="s">
        <v>66</v>
      </c>
      <c r="F39" s="3"/>
      <c r="G39" s="3">
        <v>3.0000000000000001E-3</v>
      </c>
      <c r="H39" s="3"/>
      <c r="I39" s="3"/>
      <c r="J39" s="3"/>
      <c r="K39" s="9">
        <v>3.0000000000000001E-3</v>
      </c>
      <c r="L39" s="9"/>
      <c r="M39" s="9"/>
      <c r="N39" s="3"/>
      <c r="O39" s="3"/>
      <c r="P39" s="3"/>
      <c r="Q39" s="3">
        <v>45</v>
      </c>
      <c r="R39" s="3">
        <v>2</v>
      </c>
      <c r="S39" s="3">
        <v>2</v>
      </c>
      <c r="T39" s="3">
        <v>1</v>
      </c>
      <c r="U39" s="3"/>
      <c r="V39" s="3"/>
      <c r="W39" s="3" t="s">
        <v>78</v>
      </c>
      <c r="X39" s="11">
        <f>IF(OR(Q39&lt;6,Q39=36,Q39=37,Q39=41),I39/(65-5)*1000*IF(INDEX([1]!Расчет[40],MATCH(ПотребитБ[[#This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39" s="12" t="s">
        <v>94</v>
      </c>
      <c r="Z39" s="8" t="s">
        <v>95</v>
      </c>
      <c r="AA39" s="8" t="s">
        <v>96</v>
      </c>
      <c r="AB39" s="3" t="s">
        <v>97</v>
      </c>
      <c r="AC39" s="13" t="s">
        <v>96</v>
      </c>
      <c r="AD39" s="8"/>
      <c r="AF39" s="5"/>
    </row>
    <row r="40" spans="1:32" ht="25.5" x14ac:dyDescent="0.2">
      <c r="A40" s="3">
        <f t="shared" si="0"/>
        <v>37</v>
      </c>
      <c r="C40" s="6" t="s">
        <v>121</v>
      </c>
      <c r="D40" s="7" t="s">
        <v>122</v>
      </c>
      <c r="E40" s="8" t="s">
        <v>66</v>
      </c>
      <c r="F40" s="3"/>
      <c r="G40" s="3">
        <v>0.255</v>
      </c>
      <c r="H40" s="3"/>
      <c r="I40" s="3">
        <v>2.9000000000000001E-2</v>
      </c>
      <c r="J40" s="3"/>
      <c r="K40" s="9">
        <v>0.255</v>
      </c>
      <c r="L40" s="9"/>
      <c r="M40" s="9">
        <v>2.9000000000000001E-2</v>
      </c>
      <c r="N40" s="3"/>
      <c r="O40" s="3"/>
      <c r="P40" s="3"/>
      <c r="Q40" s="3">
        <v>45</v>
      </c>
      <c r="R40" s="3">
        <v>2</v>
      </c>
      <c r="S40" s="3">
        <v>2</v>
      </c>
      <c r="T40" s="3">
        <v>1</v>
      </c>
      <c r="U40" s="3"/>
      <c r="V40" s="3"/>
      <c r="W40" s="3" t="s">
        <v>78</v>
      </c>
      <c r="X40" s="11">
        <f>IF(OR(Q40&lt;6,Q40=36,Q40=37,Q40=41),I40/(65-5)*1000*IF(INDEX([1]!Расчет[40],MATCH(ПотребитБ[[#This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0" s="12" t="s">
        <v>94</v>
      </c>
      <c r="Z40" s="8" t="s">
        <v>95</v>
      </c>
      <c r="AA40" s="8" t="s">
        <v>96</v>
      </c>
      <c r="AB40" s="3" t="s">
        <v>97</v>
      </c>
      <c r="AC40" s="13" t="s">
        <v>96</v>
      </c>
      <c r="AD40" s="8"/>
      <c r="AF40" s="5"/>
    </row>
    <row r="41" spans="1:32" ht="12.75" x14ac:dyDescent="0.2">
      <c r="A41" s="3">
        <f>ROW()-3</f>
        <v>38</v>
      </c>
      <c r="C41" s="17" t="s">
        <v>123</v>
      </c>
      <c r="D41" s="18" t="s">
        <v>122</v>
      </c>
      <c r="E41" s="8" t="s">
        <v>66</v>
      </c>
      <c r="F41" s="3"/>
      <c r="G41" s="3"/>
      <c r="H41" s="3"/>
      <c r="I41" s="3"/>
      <c r="J41" s="3"/>
      <c r="K41" s="9"/>
      <c r="L41" s="9"/>
      <c r="M41" s="9"/>
      <c r="N41" s="3"/>
      <c r="O41" s="3"/>
      <c r="P41" s="3"/>
      <c r="Q41" s="3"/>
      <c r="R41" s="3"/>
      <c r="S41" s="3"/>
      <c r="T41" s="3"/>
      <c r="U41" s="3"/>
      <c r="V41" s="3"/>
      <c r="W41" s="3"/>
      <c r="X41" s="11" t="e">
        <f>IF(OR(Q41&lt;6,Q41=36,Q41=37,Q41=41),I41/(65-5)*1000*IF(INDEX([1]!Расчет[40],MATCH(ПотребитБ[[#This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#N/A</v>
      </c>
      <c r="Y41" s="12"/>
      <c r="Z41" s="8"/>
      <c r="AA41" s="8"/>
      <c r="AD41" s="8"/>
      <c r="AF41" s="5"/>
    </row>
    <row r="42" spans="1:32" ht="12.75" x14ac:dyDescent="0.2">
      <c r="A42" s="3">
        <f t="shared" si="0"/>
        <v>39</v>
      </c>
      <c r="C42" s="6" t="s">
        <v>124</v>
      </c>
      <c r="D42" s="7" t="s">
        <v>125</v>
      </c>
      <c r="E42" s="8" t="s">
        <v>66</v>
      </c>
      <c r="F42" s="3"/>
      <c r="G42" s="3">
        <v>3.0000000000000001E-3</v>
      </c>
      <c r="H42" s="3"/>
      <c r="I42" s="3"/>
      <c r="J42" s="3"/>
      <c r="K42" s="9">
        <v>3.0000000000000001E-3</v>
      </c>
      <c r="L42" s="9"/>
      <c r="M42" s="9"/>
      <c r="N42" s="3"/>
      <c r="O42" s="3"/>
      <c r="P42" s="3"/>
      <c r="Q42" s="3">
        <v>45</v>
      </c>
      <c r="R42" s="3">
        <v>2</v>
      </c>
      <c r="S42" s="3">
        <v>2</v>
      </c>
      <c r="T42" s="3">
        <v>1</v>
      </c>
      <c r="U42" s="3"/>
      <c r="V42" s="3"/>
      <c r="W42" s="3" t="s">
        <v>78</v>
      </c>
      <c r="X42" s="11">
        <f>IF(OR(Q42&lt;6,Q42=36,Q42=37,Q42=41),I42/(65-5)*1000*IF(INDEX([1]!Расчет[40],MATCH(ПотребитБ[[#This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2" s="12" t="s">
        <v>94</v>
      </c>
      <c r="Z42" s="8" t="s">
        <v>95</v>
      </c>
      <c r="AA42" s="8" t="s">
        <v>96</v>
      </c>
      <c r="AB42" s="3" t="s">
        <v>97</v>
      </c>
      <c r="AC42" s="13" t="s">
        <v>96</v>
      </c>
      <c r="AD42" s="8"/>
      <c r="AF42" s="5"/>
    </row>
    <row r="43" spans="1:32" ht="12.75" x14ac:dyDescent="0.2">
      <c r="A43" s="3">
        <f t="shared" si="0"/>
        <v>40</v>
      </c>
      <c r="C43" s="15" t="s">
        <v>92</v>
      </c>
      <c r="D43" s="12" t="s">
        <v>125</v>
      </c>
      <c r="E43" s="8" t="s">
        <v>66</v>
      </c>
      <c r="F43" s="3"/>
      <c r="G43" s="3">
        <v>4.4999999999999998E-2</v>
      </c>
      <c r="H43" s="3"/>
      <c r="I43" s="3">
        <v>7.5999999999999998E-2</v>
      </c>
      <c r="J43" s="3"/>
      <c r="K43" s="9">
        <v>4.4999999999999998E-2</v>
      </c>
      <c r="L43" s="9"/>
      <c r="M43" s="9">
        <v>7.5999999999999998E-2</v>
      </c>
      <c r="N43" s="3"/>
      <c r="O43" s="3"/>
      <c r="P43" s="3"/>
      <c r="Q43" s="3">
        <v>45</v>
      </c>
      <c r="R43" s="3">
        <v>2</v>
      </c>
      <c r="S43" s="3">
        <v>2</v>
      </c>
      <c r="T43" s="3">
        <v>1</v>
      </c>
      <c r="U43" s="3"/>
      <c r="V43" s="3"/>
      <c r="W43" s="3" t="s">
        <v>60</v>
      </c>
      <c r="X43" s="11">
        <f>IF(OR(Q43&lt;6,Q43=36,Q43=37,Q43=41),I43/(65-5)*1000*IF(INDEX([1]!Расчет[40],MATCH(ПотребитБ[[#This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3" s="12" t="s">
        <v>94</v>
      </c>
      <c r="Z43" s="8" t="s">
        <v>95</v>
      </c>
      <c r="AA43" s="8" t="s">
        <v>96</v>
      </c>
      <c r="AB43" s="3" t="s">
        <v>97</v>
      </c>
      <c r="AC43" s="13" t="s">
        <v>96</v>
      </c>
      <c r="AD43" s="8"/>
      <c r="AF43" s="5"/>
    </row>
    <row r="44" spans="1:32" ht="12.75" x14ac:dyDescent="0.2">
      <c r="A44" s="3">
        <f>ROW()-3</f>
        <v>41</v>
      </c>
      <c r="C44" s="17" t="s">
        <v>126</v>
      </c>
      <c r="D44" s="18" t="s">
        <v>125</v>
      </c>
      <c r="E44" s="8" t="s">
        <v>66</v>
      </c>
      <c r="F44" s="3"/>
      <c r="G44" s="3"/>
      <c r="H44" s="3"/>
      <c r="I44" s="3"/>
      <c r="J44" s="3"/>
      <c r="K44" s="9"/>
      <c r="L44" s="9"/>
      <c r="M44" s="9"/>
      <c r="N44" s="3"/>
      <c r="O44" s="3"/>
      <c r="P44" s="3"/>
      <c r="Q44" s="3"/>
      <c r="R44" s="3"/>
      <c r="S44" s="3"/>
      <c r="T44" s="3"/>
      <c r="U44" s="3"/>
      <c r="V44" s="3"/>
      <c r="W44" s="3"/>
      <c r="X44" s="11" t="e">
        <f>IF(OR(Q44&lt;6,Q44=36,Q44=37,Q44=41),I44/(65-5)*1000*IF(INDEX([1]!Расчет[40],MATCH(ПотребитБ[[#This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#N/A</v>
      </c>
      <c r="Y44" s="12"/>
      <c r="Z44" s="8"/>
      <c r="AA44" s="8"/>
      <c r="AD44" s="8"/>
      <c r="AF44" s="5"/>
    </row>
    <row r="45" spans="1:32" ht="12.75" x14ac:dyDescent="0.2">
      <c r="A45" s="3">
        <f t="shared" si="0"/>
        <v>42</v>
      </c>
      <c r="C45" s="15" t="s">
        <v>92</v>
      </c>
      <c r="D45" s="12" t="s">
        <v>127</v>
      </c>
      <c r="E45" s="8" t="s">
        <v>66</v>
      </c>
      <c r="F45" s="3"/>
      <c r="G45" s="3">
        <v>1E-3</v>
      </c>
      <c r="H45" s="3"/>
      <c r="I45" s="3"/>
      <c r="J45" s="3"/>
      <c r="K45" s="9">
        <v>1E-3</v>
      </c>
      <c r="L45" s="9"/>
      <c r="M45" s="9"/>
      <c r="N45" s="3"/>
      <c r="O45" s="3"/>
      <c r="P45" s="3"/>
      <c r="Q45" s="3">
        <v>45</v>
      </c>
      <c r="R45" s="3">
        <v>4</v>
      </c>
      <c r="S45" s="3">
        <v>4</v>
      </c>
      <c r="T45" s="3">
        <v>1</v>
      </c>
      <c r="U45" s="3"/>
      <c r="V45" s="3"/>
      <c r="W45" s="3" t="s">
        <v>60</v>
      </c>
      <c r="X45" s="11">
        <f>IF(OR(Q45&lt;6,Q45=36,Q45=37,Q45=41),I45/(65-5)*1000*IF(INDEX([1]!Расчет[40],MATCH(ПотребитБ[[#This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5" s="12" t="s">
        <v>113</v>
      </c>
      <c r="Z45" s="8" t="s">
        <v>114</v>
      </c>
      <c r="AA45" s="8" t="s">
        <v>96</v>
      </c>
      <c r="AB45" s="3" t="s">
        <v>97</v>
      </c>
      <c r="AC45" s="13" t="s">
        <v>96</v>
      </c>
      <c r="AD45" s="8"/>
      <c r="AF45" s="5"/>
    </row>
    <row r="46" spans="1:32" ht="12.75" x14ac:dyDescent="0.2">
      <c r="A46" s="3">
        <f t="shared" si="0"/>
        <v>43</v>
      </c>
      <c r="C46" s="15" t="s">
        <v>92</v>
      </c>
      <c r="D46" s="12" t="s">
        <v>128</v>
      </c>
      <c r="E46" s="8" t="s">
        <v>66</v>
      </c>
      <c r="F46" s="3"/>
      <c r="G46" s="3">
        <v>1E-3</v>
      </c>
      <c r="H46" s="3"/>
      <c r="I46" s="3"/>
      <c r="J46" s="3"/>
      <c r="K46" s="9">
        <v>1E-3</v>
      </c>
      <c r="L46" s="9"/>
      <c r="M46" s="9"/>
      <c r="N46" s="3"/>
      <c r="O46" s="3"/>
      <c r="P46" s="3"/>
      <c r="Q46" s="3">
        <v>45</v>
      </c>
      <c r="R46" s="3">
        <v>4</v>
      </c>
      <c r="S46" s="3">
        <v>4</v>
      </c>
      <c r="T46" s="3">
        <v>1</v>
      </c>
      <c r="U46" s="3"/>
      <c r="V46" s="3"/>
      <c r="W46" s="3" t="s">
        <v>60</v>
      </c>
      <c r="X46" s="11">
        <f>IF(OR(Q46&lt;6,Q46=36,Q46=37,Q46=41),I46/(65-5)*1000*IF(INDEX([1]!Расчет[40],MATCH(ПотребитБ[[#This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6" s="12" t="s">
        <v>113</v>
      </c>
      <c r="Z46" s="8" t="s">
        <v>114</v>
      </c>
      <c r="AA46" s="8" t="s">
        <v>96</v>
      </c>
      <c r="AB46" s="3" t="s">
        <v>97</v>
      </c>
      <c r="AC46" s="13" t="s">
        <v>96</v>
      </c>
      <c r="AD46" s="8"/>
      <c r="AF46" s="5"/>
    </row>
    <row r="47" spans="1:32" ht="12.75" x14ac:dyDescent="0.2">
      <c r="A47" s="3">
        <f t="shared" si="0"/>
        <v>44</v>
      </c>
      <c r="C47" s="15" t="s">
        <v>92</v>
      </c>
      <c r="D47" s="12" t="s">
        <v>129</v>
      </c>
      <c r="E47" s="8" t="s">
        <v>66</v>
      </c>
      <c r="F47" s="3"/>
      <c r="G47" s="3">
        <v>4.0000000000000001E-3</v>
      </c>
      <c r="H47" s="3"/>
      <c r="I47" s="3"/>
      <c r="J47" s="3"/>
      <c r="K47" s="9">
        <v>4.0000000000000001E-3</v>
      </c>
      <c r="L47" s="9"/>
      <c r="M47" s="9"/>
      <c r="N47" s="3"/>
      <c r="O47" s="3"/>
      <c r="P47" s="3"/>
      <c r="Q47" s="3">
        <v>45</v>
      </c>
      <c r="R47" s="3">
        <v>4</v>
      </c>
      <c r="S47" s="3">
        <v>4</v>
      </c>
      <c r="T47" s="3">
        <v>1</v>
      </c>
      <c r="U47" s="3"/>
      <c r="V47" s="3"/>
      <c r="W47" s="3" t="s">
        <v>60</v>
      </c>
      <c r="X47" s="11">
        <f>IF(OR(Q47&lt;6,Q47=36,Q47=37,Q47=41),I47/(65-5)*1000*IF(INDEX([1]!Расчет[40],MATCH(ПотребитБ[[#This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7" s="12" t="s">
        <v>113</v>
      </c>
      <c r="Z47" s="8" t="s">
        <v>114</v>
      </c>
      <c r="AA47" s="8" t="s">
        <v>96</v>
      </c>
      <c r="AB47" s="3" t="s">
        <v>97</v>
      </c>
      <c r="AC47" s="13" t="s">
        <v>96</v>
      </c>
      <c r="AD47" s="8"/>
      <c r="AF47" s="5"/>
    </row>
    <row r="48" spans="1:32" ht="12.75" x14ac:dyDescent="0.2">
      <c r="A48" s="3">
        <f t="shared" si="0"/>
        <v>45</v>
      </c>
      <c r="C48" s="15" t="s">
        <v>92</v>
      </c>
      <c r="D48" s="12" t="s">
        <v>130</v>
      </c>
      <c r="E48" s="8" t="s">
        <v>66</v>
      </c>
      <c r="F48" s="3"/>
      <c r="G48" s="3">
        <v>6.0000000000000001E-3</v>
      </c>
      <c r="H48" s="3"/>
      <c r="I48" s="3"/>
      <c r="J48" s="3"/>
      <c r="K48" s="9">
        <v>6.0000000000000001E-3</v>
      </c>
      <c r="L48" s="9"/>
      <c r="M48" s="9"/>
      <c r="N48" s="3"/>
      <c r="O48" s="3"/>
      <c r="P48" s="3"/>
      <c r="Q48" s="3">
        <v>45</v>
      </c>
      <c r="R48" s="3">
        <v>4</v>
      </c>
      <c r="S48" s="3">
        <v>4</v>
      </c>
      <c r="T48" s="3">
        <v>1</v>
      </c>
      <c r="U48" s="3"/>
      <c r="V48" s="3"/>
      <c r="W48" s="3" t="s">
        <v>60</v>
      </c>
      <c r="X48" s="11">
        <f>IF(OR(Q48&lt;6,Q48=36,Q48=37,Q48=41),I48/(65-5)*1000*IF(INDEX([1]!Расчет[40],MATCH(ПотребитБ[[#This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48" s="12" t="s">
        <v>113</v>
      </c>
      <c r="Z48" s="8" t="s">
        <v>114</v>
      </c>
      <c r="AA48" s="8" t="s">
        <v>96</v>
      </c>
      <c r="AB48" s="3" t="s">
        <v>97</v>
      </c>
      <c r="AC48" s="13" t="s">
        <v>96</v>
      </c>
      <c r="AD48" s="8"/>
      <c r="AF48" s="5"/>
    </row>
    <row r="49" spans="1:32" ht="25.5" x14ac:dyDescent="0.2">
      <c r="A49" s="3">
        <f>ROW()-3</f>
        <v>46</v>
      </c>
      <c r="C49" s="17" t="s">
        <v>131</v>
      </c>
      <c r="D49" s="18" t="s">
        <v>132</v>
      </c>
      <c r="E49" s="8" t="s">
        <v>66</v>
      </c>
      <c r="F49" s="3"/>
      <c r="G49" s="3"/>
      <c r="H49" s="3"/>
      <c r="I49" s="3"/>
      <c r="J49" s="3"/>
      <c r="K49" s="9"/>
      <c r="L49" s="9"/>
      <c r="M49" s="9"/>
      <c r="N49" s="3"/>
      <c r="O49" s="3"/>
      <c r="P49" s="3"/>
      <c r="Q49" s="3">
        <v>45</v>
      </c>
      <c r="R49" s="3">
        <v>4</v>
      </c>
      <c r="S49" s="3">
        <v>4</v>
      </c>
      <c r="T49" s="3">
        <v>1</v>
      </c>
      <c r="U49" s="3"/>
      <c r="V49" s="3"/>
      <c r="W49" s="3" t="s">
        <v>60</v>
      </c>
      <c r="X49" s="11">
        <v>0</v>
      </c>
      <c r="Y49" s="12"/>
      <c r="Z49" s="8" t="s">
        <v>114</v>
      </c>
      <c r="AA49" s="8" t="s">
        <v>96</v>
      </c>
      <c r="AB49" s="3" t="s">
        <v>97</v>
      </c>
      <c r="AC49" s="13" t="s">
        <v>96</v>
      </c>
      <c r="AD49" s="8"/>
      <c r="AF49" s="5"/>
    </row>
    <row r="50" spans="1:32" ht="12.75" x14ac:dyDescent="0.2">
      <c r="A50" s="3">
        <f>ROW()-3</f>
        <v>47</v>
      </c>
      <c r="C50" s="6" t="s">
        <v>103</v>
      </c>
      <c r="D50" s="7" t="s">
        <v>133</v>
      </c>
      <c r="E50" s="8" t="s">
        <v>66</v>
      </c>
      <c r="F50" s="3"/>
      <c r="G50" s="3">
        <v>1E-3</v>
      </c>
      <c r="H50" s="3"/>
      <c r="I50" s="3"/>
      <c r="J50" s="3"/>
      <c r="K50" s="19">
        <v>1E-3</v>
      </c>
      <c r="L50" s="19"/>
      <c r="M50" s="19"/>
      <c r="N50" s="3"/>
      <c r="O50" s="3"/>
      <c r="P50" s="3"/>
      <c r="Q50" s="3">
        <v>45</v>
      </c>
      <c r="R50" s="3">
        <v>3</v>
      </c>
      <c r="S50" s="3">
        <v>3</v>
      </c>
      <c r="T50" s="3">
        <v>1</v>
      </c>
      <c r="U50" s="3"/>
      <c r="V50" s="3"/>
      <c r="W50" s="3" t="s">
        <v>60</v>
      </c>
      <c r="X50" s="11">
        <f>IF(OR(Q50&lt;6,Q50=36,Q50=37,Q50=41),I50/(65-5)*1000*IF(INDEX([1]!Расчет[40],MATCH(ПотребитБ[[#This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0" s="12" t="s">
        <v>134</v>
      </c>
      <c r="Z50" s="8" t="s">
        <v>135</v>
      </c>
      <c r="AA50" s="8" t="s">
        <v>96</v>
      </c>
      <c r="AB50" s="3" t="s">
        <v>97</v>
      </c>
      <c r="AC50" s="13" t="s">
        <v>96</v>
      </c>
      <c r="AD50" s="8"/>
      <c r="AF50" s="5"/>
    </row>
    <row r="51" spans="1:32" ht="12.75" x14ac:dyDescent="0.2">
      <c r="A51" s="3">
        <f t="shared" ref="A51:A114" si="1">ROW()-3</f>
        <v>48</v>
      </c>
      <c r="C51" s="6" t="s">
        <v>136</v>
      </c>
      <c r="D51" s="7" t="s">
        <v>137</v>
      </c>
      <c r="E51" s="8" t="s">
        <v>66</v>
      </c>
      <c r="F51" s="3"/>
      <c r="G51" s="3">
        <v>1E-3</v>
      </c>
      <c r="H51" s="3"/>
      <c r="I51" s="3"/>
      <c r="J51" s="3"/>
      <c r="K51" s="19">
        <v>1E-3</v>
      </c>
      <c r="L51" s="19"/>
      <c r="M51" s="19"/>
      <c r="N51" s="3"/>
      <c r="O51" s="3"/>
      <c r="P51" s="3"/>
      <c r="Q51" s="3">
        <v>45</v>
      </c>
      <c r="R51" s="3">
        <v>3</v>
      </c>
      <c r="S51" s="3">
        <v>3</v>
      </c>
      <c r="T51" s="3">
        <v>1</v>
      </c>
      <c r="U51" s="3"/>
      <c r="V51" s="3"/>
      <c r="W51" s="3" t="s">
        <v>78</v>
      </c>
      <c r="X51" s="11">
        <f>IF(OR(Q51&lt;6,Q51=36,Q51=37,Q51=41),I51/(65-5)*1000*IF(INDEX([1]!Расчет[40],MATCH(ПотребитБ[[#This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1" s="12" t="s">
        <v>134</v>
      </c>
      <c r="Z51" s="8" t="s">
        <v>135</v>
      </c>
      <c r="AA51" s="8" t="s">
        <v>96</v>
      </c>
      <c r="AB51" s="3" t="s">
        <v>97</v>
      </c>
      <c r="AC51" s="13" t="s">
        <v>96</v>
      </c>
      <c r="AD51" s="8"/>
      <c r="AF51" s="5"/>
    </row>
    <row r="52" spans="1:32" ht="12.75" x14ac:dyDescent="0.2">
      <c r="A52" s="3">
        <f t="shared" si="1"/>
        <v>49</v>
      </c>
      <c r="C52" s="6" t="s">
        <v>138</v>
      </c>
      <c r="D52" s="7" t="s">
        <v>137</v>
      </c>
      <c r="E52" s="8" t="s">
        <v>66</v>
      </c>
      <c r="F52" s="3"/>
      <c r="G52" s="3">
        <v>1E-3</v>
      </c>
      <c r="H52" s="3"/>
      <c r="I52" s="3"/>
      <c r="J52" s="3"/>
      <c r="K52" s="19">
        <v>1E-3</v>
      </c>
      <c r="L52" s="19"/>
      <c r="M52" s="19"/>
      <c r="N52" s="3"/>
      <c r="O52" s="3"/>
      <c r="P52" s="3"/>
      <c r="Q52" s="3">
        <v>45</v>
      </c>
      <c r="R52" s="3">
        <v>3</v>
      </c>
      <c r="S52" s="3">
        <v>3</v>
      </c>
      <c r="T52" s="3">
        <v>1</v>
      </c>
      <c r="U52" s="3"/>
      <c r="V52" s="3"/>
      <c r="W52" s="3" t="s">
        <v>78</v>
      </c>
      <c r="X52" s="11">
        <f>IF(OR(Q52&lt;6,Q52=36,Q52=37,Q52=41),I52/(65-5)*1000*IF(INDEX([1]!Расчет[40],MATCH(ПотребитБ[[#This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2" s="12" t="s">
        <v>134</v>
      </c>
      <c r="Z52" s="8" t="s">
        <v>135</v>
      </c>
      <c r="AA52" s="8" t="s">
        <v>96</v>
      </c>
      <c r="AB52" s="3" t="s">
        <v>97</v>
      </c>
      <c r="AC52" s="13" t="s">
        <v>96</v>
      </c>
      <c r="AD52" s="8"/>
      <c r="AF52" s="5"/>
    </row>
    <row r="53" spans="1:32" ht="12.75" x14ac:dyDescent="0.2">
      <c r="A53" s="3">
        <f t="shared" si="1"/>
        <v>50</v>
      </c>
      <c r="C53" s="15" t="s">
        <v>139</v>
      </c>
      <c r="D53" s="12" t="s">
        <v>137</v>
      </c>
      <c r="E53" s="8" t="s">
        <v>66</v>
      </c>
      <c r="F53" s="3"/>
      <c r="G53" s="3">
        <v>1E-3</v>
      </c>
      <c r="H53" s="3"/>
      <c r="I53" s="3"/>
      <c r="J53" s="3"/>
      <c r="K53" s="19">
        <v>1E-3</v>
      </c>
      <c r="L53" s="19"/>
      <c r="M53" s="19"/>
      <c r="N53" s="3"/>
      <c r="O53" s="3"/>
      <c r="P53" s="3"/>
      <c r="Q53" s="3">
        <v>45</v>
      </c>
      <c r="R53" s="3">
        <v>3</v>
      </c>
      <c r="S53" s="3">
        <v>3</v>
      </c>
      <c r="T53" s="3">
        <v>1</v>
      </c>
      <c r="U53" s="3"/>
      <c r="V53" s="3"/>
      <c r="W53" s="3" t="s">
        <v>78</v>
      </c>
      <c r="X53" s="11">
        <f>IF(OR(Q53&lt;6,Q53=36,Q53=37,Q53=41),I53/(65-5)*1000*IF(INDEX([1]!Расчет[40],MATCH(ПотребитБ[[#This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3" s="12" t="s">
        <v>134</v>
      </c>
      <c r="Z53" s="8" t="s">
        <v>135</v>
      </c>
      <c r="AA53" s="8" t="s">
        <v>96</v>
      </c>
      <c r="AB53" s="3" t="s">
        <v>97</v>
      </c>
      <c r="AC53" s="13" t="s">
        <v>96</v>
      </c>
      <c r="AD53" s="8"/>
      <c r="AF53" s="5"/>
    </row>
    <row r="54" spans="1:32" ht="12.75" x14ac:dyDescent="0.2">
      <c r="A54" s="3">
        <f t="shared" si="1"/>
        <v>51</v>
      </c>
      <c r="C54" s="7" t="s">
        <v>140</v>
      </c>
      <c r="D54" s="7" t="s">
        <v>137</v>
      </c>
      <c r="E54" s="8" t="s">
        <v>66</v>
      </c>
      <c r="F54" s="3"/>
      <c r="G54" s="3">
        <v>8.0000000000000002E-3</v>
      </c>
      <c r="H54" s="3"/>
      <c r="I54" s="3"/>
      <c r="J54" s="3"/>
      <c r="K54" s="19">
        <v>8.0000000000000002E-3</v>
      </c>
      <c r="L54" s="19"/>
      <c r="M54" s="19"/>
      <c r="N54" s="3"/>
      <c r="O54" s="3"/>
      <c r="P54" s="3"/>
      <c r="Q54" s="3">
        <v>45</v>
      </c>
      <c r="R54" s="3">
        <v>3</v>
      </c>
      <c r="S54" s="3">
        <v>3</v>
      </c>
      <c r="T54" s="3">
        <v>1</v>
      </c>
      <c r="U54" s="3"/>
      <c r="V54" s="3"/>
      <c r="W54" s="3" t="s">
        <v>78</v>
      </c>
      <c r="X54" s="11">
        <f>IF(OR(Q54&lt;6,Q54=36,Q54=37,Q54=41),I54/(65-5)*1000*IF(INDEX([1]!Расчет[40],MATCH(ПотребитБ[[#This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4" s="12" t="s">
        <v>134</v>
      </c>
      <c r="Z54" s="8" t="s">
        <v>135</v>
      </c>
      <c r="AA54" s="8" t="s">
        <v>96</v>
      </c>
      <c r="AB54" s="3" t="s">
        <v>97</v>
      </c>
      <c r="AC54" s="13" t="s">
        <v>96</v>
      </c>
      <c r="AD54" s="8"/>
      <c r="AF54" s="5"/>
    </row>
    <row r="55" spans="1:32" ht="12.75" x14ac:dyDescent="0.2">
      <c r="A55" s="3">
        <f t="shared" si="1"/>
        <v>52</v>
      </c>
      <c r="C55" s="15" t="s">
        <v>141</v>
      </c>
      <c r="D55" s="12" t="s">
        <v>137</v>
      </c>
      <c r="E55" s="8" t="s">
        <v>66</v>
      </c>
      <c r="F55" s="3"/>
      <c r="G55" s="3">
        <v>1E-3</v>
      </c>
      <c r="H55" s="3"/>
      <c r="I55" s="3"/>
      <c r="J55" s="3"/>
      <c r="K55" s="19">
        <v>1E-3</v>
      </c>
      <c r="L55" s="19"/>
      <c r="M55" s="19"/>
      <c r="N55" s="3"/>
      <c r="O55" s="3"/>
      <c r="P55" s="3"/>
      <c r="Q55" s="3">
        <v>45</v>
      </c>
      <c r="R55" s="3">
        <v>3</v>
      </c>
      <c r="S55" s="3">
        <v>3</v>
      </c>
      <c r="T55" s="3">
        <v>1</v>
      </c>
      <c r="U55" s="3"/>
      <c r="V55" s="3"/>
      <c r="W55" s="3" t="s">
        <v>78</v>
      </c>
      <c r="X55" s="11">
        <f>IF(OR(Q55&lt;6,Q55=36,Q55=37,Q55=41),I55/(65-5)*1000*IF(INDEX([1]!Расчет[40],MATCH(ПотребитБ[[#This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5" s="12" t="s">
        <v>134</v>
      </c>
      <c r="Z55" s="8" t="s">
        <v>135</v>
      </c>
      <c r="AA55" s="8" t="s">
        <v>96</v>
      </c>
      <c r="AB55" s="3" t="s">
        <v>97</v>
      </c>
      <c r="AC55" s="13" t="s">
        <v>96</v>
      </c>
      <c r="AD55" s="8"/>
      <c r="AF55" s="5"/>
    </row>
    <row r="56" spans="1:32" ht="12.75" x14ac:dyDescent="0.2">
      <c r="A56" s="3">
        <f>ROW()-3</f>
        <v>53</v>
      </c>
      <c r="C56" s="17" t="s">
        <v>142</v>
      </c>
      <c r="D56" s="18" t="s">
        <v>137</v>
      </c>
      <c r="E56" s="8" t="s">
        <v>66</v>
      </c>
      <c r="F56" s="3"/>
      <c r="G56" s="3"/>
      <c r="H56" s="3"/>
      <c r="I56" s="3"/>
      <c r="J56" s="3"/>
      <c r="K56" s="19"/>
      <c r="L56" s="19"/>
      <c r="M56" s="19"/>
      <c r="N56" s="3"/>
      <c r="O56" s="3"/>
      <c r="P56" s="3"/>
      <c r="Q56" s="3"/>
      <c r="R56" s="3"/>
      <c r="S56" s="3"/>
      <c r="T56" s="3"/>
      <c r="U56" s="3"/>
      <c r="V56" s="3"/>
      <c r="W56" s="3"/>
      <c r="X56" s="11" t="e">
        <f>IF(OR(Q56&lt;6,Q56=36,Q56=37,Q56=41),I56/(65-5)*1000*IF(INDEX([1]!Расчет[40],MATCH(ПотребитБ[[#This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#N/A</v>
      </c>
      <c r="Y56" s="12"/>
      <c r="Z56" s="8"/>
      <c r="AA56" s="8"/>
      <c r="AD56" s="8"/>
      <c r="AF56" s="5"/>
    </row>
    <row r="57" spans="1:32" ht="12.75" x14ac:dyDescent="0.2">
      <c r="A57" s="3">
        <f t="shared" si="1"/>
        <v>54</v>
      </c>
      <c r="C57" s="15" t="s">
        <v>92</v>
      </c>
      <c r="D57" s="12" t="s">
        <v>143</v>
      </c>
      <c r="E57" s="8" t="s">
        <v>66</v>
      </c>
      <c r="F57" s="3"/>
      <c r="G57" s="3">
        <v>2.5999999999999999E-2</v>
      </c>
      <c r="H57" s="3"/>
      <c r="I57" s="3"/>
      <c r="J57" s="3"/>
      <c r="K57" s="19">
        <v>2.5999999999999999E-2</v>
      </c>
      <c r="L57" s="19"/>
      <c r="M57" s="19"/>
      <c r="N57" s="3"/>
      <c r="O57" s="3"/>
      <c r="P57" s="3"/>
      <c r="Q57" s="3">
        <v>45</v>
      </c>
      <c r="R57" s="3">
        <v>3</v>
      </c>
      <c r="S57" s="3">
        <v>3</v>
      </c>
      <c r="T57" s="3">
        <v>1</v>
      </c>
      <c r="U57" s="3"/>
      <c r="V57" s="3"/>
      <c r="W57" s="3" t="s">
        <v>60</v>
      </c>
      <c r="X57" s="11">
        <f>IF(OR(Q57&lt;6,Q57=36,Q57=37,Q57=41),I57/(65-5)*1000*IF(INDEX([1]!Расчет[40],MATCH(ПотребитБ[[#This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7" s="12" t="s">
        <v>134</v>
      </c>
      <c r="Z57" s="8" t="s">
        <v>135</v>
      </c>
      <c r="AA57" s="8" t="s">
        <v>96</v>
      </c>
      <c r="AB57" s="3" t="s">
        <v>97</v>
      </c>
      <c r="AC57" s="13" t="s">
        <v>96</v>
      </c>
      <c r="AD57" s="8"/>
      <c r="AF57" s="5"/>
    </row>
    <row r="58" spans="1:32" ht="12.75" x14ac:dyDescent="0.2">
      <c r="A58" s="3">
        <f t="shared" si="1"/>
        <v>55</v>
      </c>
      <c r="C58" s="15" t="s">
        <v>92</v>
      </c>
      <c r="D58" s="12" t="s">
        <v>144</v>
      </c>
      <c r="E58" s="8" t="s">
        <v>66</v>
      </c>
      <c r="F58" s="3"/>
      <c r="G58" s="3">
        <v>2.9000000000000001E-2</v>
      </c>
      <c r="H58" s="3"/>
      <c r="I58" s="3"/>
      <c r="J58" s="3"/>
      <c r="K58" s="19">
        <v>2.9000000000000001E-2</v>
      </c>
      <c r="L58" s="19"/>
      <c r="M58" s="19"/>
      <c r="N58" s="3"/>
      <c r="O58" s="3"/>
      <c r="P58" s="3"/>
      <c r="Q58" s="3">
        <v>45</v>
      </c>
      <c r="R58" s="3">
        <v>3</v>
      </c>
      <c r="S58" s="3">
        <v>3</v>
      </c>
      <c r="T58" s="3">
        <v>1</v>
      </c>
      <c r="U58" s="3"/>
      <c r="V58" s="3"/>
      <c r="W58" s="3" t="s">
        <v>60</v>
      </c>
      <c r="X58" s="11">
        <f>IF(OR(Q58&lt;6,Q58=36,Q58=37,Q58=41),I58/(65-5)*1000*IF(INDEX([1]!Расчет[40],MATCH(ПотребитБ[[#This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8" s="12" t="s">
        <v>134</v>
      </c>
      <c r="Z58" s="8" t="s">
        <v>135</v>
      </c>
      <c r="AA58" s="8" t="s">
        <v>96</v>
      </c>
      <c r="AB58" s="3" t="s">
        <v>97</v>
      </c>
      <c r="AC58" s="13" t="s">
        <v>96</v>
      </c>
      <c r="AD58" s="8"/>
      <c r="AF58" s="5"/>
    </row>
    <row r="59" spans="1:32" ht="12.75" x14ac:dyDescent="0.2">
      <c r="A59" s="3">
        <f t="shared" si="1"/>
        <v>56</v>
      </c>
      <c r="C59" s="15" t="s">
        <v>92</v>
      </c>
      <c r="D59" s="12" t="s">
        <v>145</v>
      </c>
      <c r="E59" s="8" t="s">
        <v>66</v>
      </c>
      <c r="F59" s="3"/>
      <c r="G59" s="3">
        <v>2.4E-2</v>
      </c>
      <c r="H59" s="3"/>
      <c r="I59" s="3"/>
      <c r="J59" s="3"/>
      <c r="K59" s="19">
        <v>2.4E-2</v>
      </c>
      <c r="L59" s="19"/>
      <c r="M59" s="19"/>
      <c r="N59" s="3"/>
      <c r="O59" s="3"/>
      <c r="P59" s="3"/>
      <c r="Q59" s="3">
        <v>45</v>
      </c>
      <c r="R59" s="3">
        <v>3</v>
      </c>
      <c r="S59" s="3">
        <v>3</v>
      </c>
      <c r="T59" s="3">
        <v>1</v>
      </c>
      <c r="U59" s="3"/>
      <c r="V59" s="3"/>
      <c r="W59" s="3" t="s">
        <v>60</v>
      </c>
      <c r="X59" s="11">
        <f>IF(OR(Q59&lt;6,Q59=36,Q59=37,Q59=41),I59/(65-5)*1000*IF(INDEX([1]!Расчет[40],MATCH(ПотребитБ[[#This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59" s="12" t="s">
        <v>134</v>
      </c>
      <c r="Z59" s="8" t="s">
        <v>135</v>
      </c>
      <c r="AA59" s="8" t="s">
        <v>96</v>
      </c>
      <c r="AB59" s="3" t="s">
        <v>97</v>
      </c>
      <c r="AC59" s="13" t="s">
        <v>96</v>
      </c>
      <c r="AD59" s="8"/>
      <c r="AF59" s="5"/>
    </row>
    <row r="60" spans="1:32" ht="12.75" x14ac:dyDescent="0.2">
      <c r="A60" s="3">
        <f t="shared" si="1"/>
        <v>57</v>
      </c>
      <c r="C60" s="15" t="s">
        <v>92</v>
      </c>
      <c r="D60" s="12" t="s">
        <v>146</v>
      </c>
      <c r="E60" s="8" t="s">
        <v>66</v>
      </c>
      <c r="F60" s="3"/>
      <c r="G60" s="3">
        <v>5.5E-2</v>
      </c>
      <c r="H60" s="3"/>
      <c r="I60" s="3"/>
      <c r="J60" s="3"/>
      <c r="K60" s="19">
        <v>5.5E-2</v>
      </c>
      <c r="L60" s="19"/>
      <c r="M60" s="19"/>
      <c r="N60" s="3"/>
      <c r="O60" s="3"/>
      <c r="P60" s="3"/>
      <c r="Q60" s="3">
        <v>45</v>
      </c>
      <c r="R60" s="3">
        <v>3</v>
      </c>
      <c r="S60" s="3">
        <v>3</v>
      </c>
      <c r="T60" s="3">
        <v>1</v>
      </c>
      <c r="U60" s="3"/>
      <c r="V60" s="3"/>
      <c r="W60" s="3" t="s">
        <v>60</v>
      </c>
      <c r="X60" s="11">
        <f>IF(OR(Q60&lt;6,Q60=36,Q60=37,Q60=41),I60/(65-5)*1000*IF(INDEX([1]!Расчет[40],MATCH(ПотребитБ[[#This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0" s="12" t="s">
        <v>134</v>
      </c>
      <c r="Z60" s="8" t="s">
        <v>135</v>
      </c>
      <c r="AA60" s="8" t="s">
        <v>96</v>
      </c>
      <c r="AB60" s="3" t="s">
        <v>97</v>
      </c>
      <c r="AC60" s="13" t="s">
        <v>96</v>
      </c>
      <c r="AD60" s="8"/>
      <c r="AF60" s="5"/>
    </row>
    <row r="61" spans="1:32" ht="12.75" x14ac:dyDescent="0.2">
      <c r="A61" s="3">
        <f t="shared" si="1"/>
        <v>58</v>
      </c>
      <c r="C61" s="15" t="s">
        <v>92</v>
      </c>
      <c r="D61" s="12" t="s">
        <v>147</v>
      </c>
      <c r="E61" s="8" t="s">
        <v>66</v>
      </c>
      <c r="F61" s="3"/>
      <c r="G61" s="3">
        <v>2.5000000000000001E-2</v>
      </c>
      <c r="H61" s="3"/>
      <c r="I61" s="3"/>
      <c r="J61" s="3"/>
      <c r="K61" s="19">
        <v>2.5000000000000001E-2</v>
      </c>
      <c r="L61" s="19"/>
      <c r="M61" s="19"/>
      <c r="N61" s="3"/>
      <c r="O61" s="3"/>
      <c r="P61" s="3"/>
      <c r="Q61" s="3">
        <v>45</v>
      </c>
      <c r="R61" s="3">
        <v>3</v>
      </c>
      <c r="S61" s="3">
        <v>3</v>
      </c>
      <c r="T61" s="3">
        <v>1</v>
      </c>
      <c r="U61" s="3"/>
      <c r="V61" s="3"/>
      <c r="W61" s="3" t="s">
        <v>60</v>
      </c>
      <c r="X61" s="11">
        <f>IF(OR(Q61&lt;6,Q61=36,Q61=37,Q61=41),I61/(65-5)*1000*IF(INDEX([1]!Расчет[40],MATCH(ПотребитБ[[#This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1" s="12" t="s">
        <v>134</v>
      </c>
      <c r="Z61" s="8" t="s">
        <v>135</v>
      </c>
      <c r="AA61" s="8" t="s">
        <v>96</v>
      </c>
      <c r="AB61" s="3" t="s">
        <v>97</v>
      </c>
      <c r="AC61" s="13" t="s">
        <v>96</v>
      </c>
      <c r="AD61" s="8"/>
      <c r="AF61" s="5"/>
    </row>
    <row r="62" spans="1:32" ht="25.5" x14ac:dyDescent="0.2">
      <c r="A62" s="3">
        <f t="shared" si="1"/>
        <v>59</v>
      </c>
      <c r="C62" s="6" t="s">
        <v>148</v>
      </c>
      <c r="D62" s="6" t="s">
        <v>149</v>
      </c>
      <c r="E62" s="8" t="s">
        <v>66</v>
      </c>
      <c r="F62" s="3"/>
      <c r="G62" s="3">
        <v>3.1E-2</v>
      </c>
      <c r="H62" s="3"/>
      <c r="I62" s="3"/>
      <c r="J62" s="3"/>
      <c r="K62" s="19">
        <v>3.1E-2</v>
      </c>
      <c r="L62" s="19"/>
      <c r="M62" s="19"/>
      <c r="N62" s="3"/>
      <c r="O62" s="3"/>
      <c r="P62" s="3"/>
      <c r="Q62" s="3">
        <v>45</v>
      </c>
      <c r="R62" s="3">
        <v>3</v>
      </c>
      <c r="S62" s="3">
        <v>3</v>
      </c>
      <c r="T62" s="3">
        <v>1</v>
      </c>
      <c r="U62" s="3"/>
      <c r="V62" s="3"/>
      <c r="W62" s="3" t="s">
        <v>60</v>
      </c>
      <c r="X62" s="11">
        <f>IF(OR(Q62&lt;6,Q62=36,Q62=37,Q62=41),I62/(65-5)*1000*IF(INDEX([1]!Расчет[40],MATCH(ПотребитБ[[#This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2" s="12" t="s">
        <v>134</v>
      </c>
      <c r="Z62" s="8" t="s">
        <v>135</v>
      </c>
      <c r="AA62" s="8" t="s">
        <v>96</v>
      </c>
      <c r="AB62" s="3" t="s">
        <v>97</v>
      </c>
      <c r="AC62" s="13" t="s">
        <v>96</v>
      </c>
      <c r="AD62" s="8"/>
      <c r="AF62" s="5"/>
    </row>
    <row r="63" spans="1:32" ht="25.5" x14ac:dyDescent="0.2">
      <c r="A63" s="3">
        <f t="shared" si="1"/>
        <v>60</v>
      </c>
      <c r="C63" s="6" t="s">
        <v>106</v>
      </c>
      <c r="D63" s="6" t="s">
        <v>150</v>
      </c>
      <c r="E63" s="8" t="s">
        <v>66</v>
      </c>
      <c r="F63" s="3"/>
      <c r="G63" s="3">
        <v>1E-3</v>
      </c>
      <c r="H63" s="3"/>
      <c r="I63" s="3"/>
      <c r="J63" s="3"/>
      <c r="K63" s="19">
        <v>1E-3</v>
      </c>
      <c r="L63" s="19"/>
      <c r="M63" s="19"/>
      <c r="N63" s="3"/>
      <c r="O63" s="3"/>
      <c r="P63" s="3"/>
      <c r="Q63" s="3">
        <v>45</v>
      </c>
      <c r="R63" s="3">
        <v>3</v>
      </c>
      <c r="S63" s="3">
        <v>3</v>
      </c>
      <c r="T63" s="3">
        <v>1</v>
      </c>
      <c r="U63" s="3"/>
      <c r="V63" s="3"/>
      <c r="W63" s="3" t="s">
        <v>78</v>
      </c>
      <c r="X63" s="11">
        <f>IF(OR(Q63&lt;6,Q63=36,Q63=37,Q63=41),I63/(65-5)*1000*IF(INDEX([1]!Расчет[40],MATCH(ПотребитБ[[#This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3" s="12" t="s">
        <v>134</v>
      </c>
      <c r="Z63" s="8" t="s">
        <v>135</v>
      </c>
      <c r="AA63" s="8" t="s">
        <v>96</v>
      </c>
      <c r="AB63" s="3" t="s">
        <v>97</v>
      </c>
      <c r="AC63" s="13" t="s">
        <v>96</v>
      </c>
      <c r="AD63" s="8"/>
      <c r="AF63" s="5"/>
    </row>
    <row r="64" spans="1:32" ht="12.75" x14ac:dyDescent="0.2">
      <c r="A64" s="3">
        <f t="shared" si="1"/>
        <v>61</v>
      </c>
      <c r="C64" s="6" t="s">
        <v>151</v>
      </c>
      <c r="D64" s="7" t="s">
        <v>150</v>
      </c>
      <c r="E64" s="8" t="s">
        <v>66</v>
      </c>
      <c r="F64" s="3"/>
      <c r="G64" s="3">
        <v>1E-3</v>
      </c>
      <c r="H64" s="3"/>
      <c r="I64" s="3"/>
      <c r="J64" s="3"/>
      <c r="K64" s="19">
        <v>1E-3</v>
      </c>
      <c r="L64" s="19"/>
      <c r="M64" s="19"/>
      <c r="N64" s="3"/>
      <c r="O64" s="3"/>
      <c r="P64" s="3"/>
      <c r="Q64" s="3">
        <v>45</v>
      </c>
      <c r="R64" s="3">
        <v>3</v>
      </c>
      <c r="S64" s="3">
        <v>3</v>
      </c>
      <c r="T64" s="3">
        <v>1</v>
      </c>
      <c r="U64" s="3"/>
      <c r="V64" s="3"/>
      <c r="W64" s="3" t="s">
        <v>78</v>
      </c>
      <c r="X64" s="11">
        <f>IF(OR(Q64&lt;6,Q64=36,Q64=37,Q64=41),I64/(65-5)*1000*IF(INDEX([1]!Расчет[40],MATCH(ПотребитБ[[#This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4" s="12" t="s">
        <v>134</v>
      </c>
      <c r="Z64" s="8" t="s">
        <v>135</v>
      </c>
      <c r="AA64" s="8" t="s">
        <v>96</v>
      </c>
      <c r="AB64" s="3" t="s">
        <v>97</v>
      </c>
      <c r="AC64" s="13" t="s">
        <v>96</v>
      </c>
      <c r="AD64" s="8"/>
      <c r="AF64" s="5"/>
    </row>
    <row r="65" spans="1:32" ht="25.5" x14ac:dyDescent="0.2">
      <c r="A65" s="3">
        <f t="shared" si="1"/>
        <v>62</v>
      </c>
      <c r="C65" s="6" t="s">
        <v>106</v>
      </c>
      <c r="D65" s="6" t="s">
        <v>150</v>
      </c>
      <c r="E65" s="8" t="s">
        <v>66</v>
      </c>
      <c r="F65" s="3"/>
      <c r="G65" s="3">
        <v>0.05</v>
      </c>
      <c r="H65" s="3"/>
      <c r="I65" s="3">
        <v>1.0999999999999999E-2</v>
      </c>
      <c r="J65" s="3"/>
      <c r="K65" s="19">
        <v>0.05</v>
      </c>
      <c r="L65" s="19"/>
      <c r="M65" s="19">
        <v>1.0999999999999999E-2</v>
      </c>
      <c r="N65" s="3"/>
      <c r="O65" s="3"/>
      <c r="P65" s="3"/>
      <c r="Q65" s="3">
        <v>45</v>
      </c>
      <c r="R65" s="3">
        <v>3</v>
      </c>
      <c r="S65" s="3">
        <v>3</v>
      </c>
      <c r="T65" s="3">
        <v>1</v>
      </c>
      <c r="U65" s="3"/>
      <c r="V65" s="3"/>
      <c r="W65" s="3" t="s">
        <v>60</v>
      </c>
      <c r="X65" s="11">
        <f>IF(OR(Q65&lt;6,Q65=36,Q65=37,Q65=41),I65/(65-5)*1000*IF(INDEX([1]!Расчет[40],MATCH(ПотребитБ[[#This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5" s="12" t="s">
        <v>134</v>
      </c>
      <c r="Z65" s="8" t="s">
        <v>135</v>
      </c>
      <c r="AA65" s="8" t="s">
        <v>96</v>
      </c>
      <c r="AB65" s="3" t="s">
        <v>97</v>
      </c>
      <c r="AC65" s="13" t="s">
        <v>96</v>
      </c>
      <c r="AD65" s="8"/>
      <c r="AF65" s="5"/>
    </row>
    <row r="66" spans="1:32" ht="12.75" x14ac:dyDescent="0.2">
      <c r="A66" s="3">
        <f t="shared" si="1"/>
        <v>63</v>
      </c>
      <c r="C66" s="15" t="s">
        <v>92</v>
      </c>
      <c r="D66" s="12" t="s">
        <v>152</v>
      </c>
      <c r="E66" s="8" t="s">
        <v>66</v>
      </c>
      <c r="F66" s="3"/>
      <c r="G66" s="3">
        <v>2.8000000000000001E-2</v>
      </c>
      <c r="H66" s="3"/>
      <c r="I66" s="3"/>
      <c r="J66" s="3"/>
      <c r="K66" s="19">
        <v>2.8000000000000001E-2</v>
      </c>
      <c r="L66" s="19"/>
      <c r="M66" s="19"/>
      <c r="N66" s="3"/>
      <c r="O66" s="3"/>
      <c r="P66" s="3"/>
      <c r="Q66" s="3">
        <v>45</v>
      </c>
      <c r="R66" s="3">
        <v>3</v>
      </c>
      <c r="S66" s="3">
        <v>3</v>
      </c>
      <c r="T66" s="3">
        <v>1</v>
      </c>
      <c r="U66" s="3"/>
      <c r="V66" s="3"/>
      <c r="W66" s="3" t="s">
        <v>60</v>
      </c>
      <c r="X66" s="11">
        <f>IF(OR(Q66&lt;6,Q66=36,Q66=37,Q66=41),I66/(65-5)*1000*IF(INDEX([1]!Расчет[40],MATCH(ПотребитБ[[#This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6" s="12" t="s">
        <v>134</v>
      </c>
      <c r="Z66" s="8" t="s">
        <v>135</v>
      </c>
      <c r="AA66" s="8" t="s">
        <v>96</v>
      </c>
      <c r="AB66" s="3" t="s">
        <v>97</v>
      </c>
      <c r="AC66" s="13" t="s">
        <v>96</v>
      </c>
      <c r="AD66" s="8"/>
      <c r="AF66" s="5"/>
    </row>
    <row r="67" spans="1:32" ht="12.75" x14ac:dyDescent="0.2">
      <c r="A67" s="3">
        <f t="shared" si="1"/>
        <v>64</v>
      </c>
      <c r="C67" s="15" t="s">
        <v>92</v>
      </c>
      <c r="D67" s="12" t="s">
        <v>153</v>
      </c>
      <c r="E67" s="8" t="s">
        <v>66</v>
      </c>
      <c r="F67" s="3"/>
      <c r="G67" s="3">
        <v>4.2999999999999997E-2</v>
      </c>
      <c r="H67" s="3"/>
      <c r="I67" s="3"/>
      <c r="J67" s="3"/>
      <c r="K67" s="19">
        <v>4.2999999999999997E-2</v>
      </c>
      <c r="L67" s="19"/>
      <c r="M67" s="19"/>
      <c r="N67" s="3"/>
      <c r="O67" s="3"/>
      <c r="P67" s="3"/>
      <c r="Q67" s="3">
        <v>45</v>
      </c>
      <c r="R67" s="3">
        <v>3</v>
      </c>
      <c r="S67" s="3">
        <v>3</v>
      </c>
      <c r="T67" s="3">
        <v>1</v>
      </c>
      <c r="U67" s="3"/>
      <c r="V67" s="3"/>
      <c r="W67" s="3" t="s">
        <v>60</v>
      </c>
      <c r="X67" s="11">
        <f>IF(OR(Q67&lt;6,Q67=36,Q67=37,Q67=41),I67/(65-5)*1000*IF(INDEX([1]!Расчет[40],MATCH(ПотребитБ[[#This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7" s="12" t="s">
        <v>134</v>
      </c>
      <c r="Z67" s="8" t="s">
        <v>135</v>
      </c>
      <c r="AA67" s="8" t="s">
        <v>96</v>
      </c>
      <c r="AB67" s="3" t="s">
        <v>97</v>
      </c>
      <c r="AC67" s="13" t="s">
        <v>96</v>
      </c>
      <c r="AD67" s="8"/>
      <c r="AF67" s="5"/>
    </row>
    <row r="68" spans="1:32" ht="12.75" x14ac:dyDescent="0.2">
      <c r="A68" s="3">
        <f t="shared" si="1"/>
        <v>65</v>
      </c>
      <c r="C68" s="15" t="s">
        <v>92</v>
      </c>
      <c r="D68" s="12" t="s">
        <v>154</v>
      </c>
      <c r="E68" s="8" t="s">
        <v>66</v>
      </c>
      <c r="F68" s="3"/>
      <c r="G68" s="3">
        <v>5.0999999999999997E-2</v>
      </c>
      <c r="H68" s="3"/>
      <c r="I68" s="3"/>
      <c r="J68" s="3"/>
      <c r="K68" s="19">
        <v>5.0999999999999997E-2</v>
      </c>
      <c r="L68" s="19"/>
      <c r="M68" s="19"/>
      <c r="N68" s="3"/>
      <c r="O68" s="3"/>
      <c r="P68" s="3"/>
      <c r="Q68" s="3">
        <v>45</v>
      </c>
      <c r="R68" s="3">
        <v>3</v>
      </c>
      <c r="S68" s="3">
        <v>3</v>
      </c>
      <c r="T68" s="3">
        <v>1</v>
      </c>
      <c r="U68" s="3"/>
      <c r="V68" s="3"/>
      <c r="W68" s="3" t="s">
        <v>60</v>
      </c>
      <c r="X68" s="11">
        <f>IF(OR(Q68&lt;6,Q68=36,Q68=37,Q68=41),I68/(65-5)*1000*IF(INDEX([1]!Расчет[40],MATCH(ПотребитБ[[#This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8" s="12" t="s">
        <v>134</v>
      </c>
      <c r="Z68" s="8" t="s">
        <v>135</v>
      </c>
      <c r="AA68" s="8" t="s">
        <v>96</v>
      </c>
      <c r="AB68" s="3" t="s">
        <v>97</v>
      </c>
      <c r="AC68" s="13" t="s">
        <v>96</v>
      </c>
      <c r="AD68" s="8"/>
      <c r="AF68" s="5"/>
    </row>
    <row r="69" spans="1:32" ht="12.75" x14ac:dyDescent="0.2">
      <c r="A69" s="3">
        <f t="shared" si="1"/>
        <v>66</v>
      </c>
      <c r="C69" s="15" t="s">
        <v>92</v>
      </c>
      <c r="D69" s="12" t="s">
        <v>155</v>
      </c>
      <c r="E69" s="8" t="s">
        <v>66</v>
      </c>
      <c r="F69" s="3"/>
      <c r="G69" s="3">
        <v>3.4000000000000002E-2</v>
      </c>
      <c r="H69" s="3"/>
      <c r="I69" s="3"/>
      <c r="J69" s="3"/>
      <c r="K69" s="19">
        <v>3.4000000000000002E-2</v>
      </c>
      <c r="L69" s="19"/>
      <c r="M69" s="19"/>
      <c r="N69" s="3"/>
      <c r="O69" s="3"/>
      <c r="P69" s="3"/>
      <c r="Q69" s="3">
        <v>45</v>
      </c>
      <c r="R69" s="3">
        <v>3</v>
      </c>
      <c r="S69" s="3">
        <v>3</v>
      </c>
      <c r="T69" s="3">
        <v>1</v>
      </c>
      <c r="U69" s="3"/>
      <c r="V69" s="3"/>
      <c r="W69" s="3" t="s">
        <v>60</v>
      </c>
      <c r="X69" s="11">
        <f>IF(OR(Q69&lt;6,Q69=36,Q69=37,Q69=41),I69/(65-5)*1000*IF(INDEX([1]!Расчет[40],MATCH(ПотребитБ[[#This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69" s="12" t="s">
        <v>134</v>
      </c>
      <c r="Z69" s="8" t="s">
        <v>135</v>
      </c>
      <c r="AA69" s="8" t="s">
        <v>96</v>
      </c>
      <c r="AB69" s="3" t="s">
        <v>97</v>
      </c>
      <c r="AC69" s="13" t="s">
        <v>96</v>
      </c>
      <c r="AD69" s="8"/>
      <c r="AF69" s="5"/>
    </row>
    <row r="70" spans="1:32" ht="12.75" x14ac:dyDescent="0.2">
      <c r="A70" s="3">
        <f t="shared" si="1"/>
        <v>67</v>
      </c>
      <c r="C70" s="15" t="s">
        <v>92</v>
      </c>
      <c r="D70" s="12" t="s">
        <v>156</v>
      </c>
      <c r="E70" s="8" t="s">
        <v>66</v>
      </c>
      <c r="F70" s="3"/>
      <c r="G70" s="3">
        <v>7.0999999999999994E-2</v>
      </c>
      <c r="H70" s="3"/>
      <c r="I70" s="3"/>
      <c r="J70" s="3"/>
      <c r="K70" s="19">
        <v>7.0999999999999994E-2</v>
      </c>
      <c r="L70" s="19"/>
      <c r="M70" s="19"/>
      <c r="N70" s="3"/>
      <c r="O70" s="3"/>
      <c r="P70" s="3"/>
      <c r="Q70" s="3">
        <v>45</v>
      </c>
      <c r="R70" s="3">
        <v>3</v>
      </c>
      <c r="S70" s="3">
        <v>3</v>
      </c>
      <c r="T70" s="3">
        <v>1</v>
      </c>
      <c r="U70" s="3"/>
      <c r="V70" s="3"/>
      <c r="W70" s="3" t="s">
        <v>60</v>
      </c>
      <c r="X70" s="11">
        <f>IF(OR(Q70&lt;6,Q70=36,Q70=37,Q70=41),I70/(65-5)*1000*IF(INDEX([1]!Расчет[40],MATCH(ПотребитБ[[#This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0" s="12" t="s">
        <v>134</v>
      </c>
      <c r="Z70" s="8" t="s">
        <v>135</v>
      </c>
      <c r="AA70" s="8" t="s">
        <v>96</v>
      </c>
      <c r="AB70" s="3" t="s">
        <v>97</v>
      </c>
      <c r="AC70" s="13" t="s">
        <v>96</v>
      </c>
      <c r="AD70" s="8"/>
      <c r="AF70" s="5"/>
    </row>
    <row r="71" spans="1:32" ht="12.75" x14ac:dyDescent="0.2">
      <c r="A71" s="3">
        <f t="shared" si="1"/>
        <v>68</v>
      </c>
      <c r="C71" s="15" t="s">
        <v>92</v>
      </c>
      <c r="D71" s="12" t="s">
        <v>157</v>
      </c>
      <c r="E71" s="8" t="s">
        <v>66</v>
      </c>
      <c r="F71" s="3"/>
      <c r="G71" s="3">
        <v>0.02</v>
      </c>
      <c r="H71" s="3"/>
      <c r="I71" s="3"/>
      <c r="J71" s="3"/>
      <c r="K71" s="19">
        <v>0.02</v>
      </c>
      <c r="L71" s="19"/>
      <c r="M71" s="19"/>
      <c r="N71" s="3"/>
      <c r="O71" s="3"/>
      <c r="P71" s="3"/>
      <c r="Q71" s="3">
        <v>45</v>
      </c>
      <c r="R71" s="3">
        <v>3</v>
      </c>
      <c r="S71" s="3">
        <v>3</v>
      </c>
      <c r="T71" s="3">
        <v>1</v>
      </c>
      <c r="U71" s="3"/>
      <c r="V71" s="3"/>
      <c r="W71" s="3" t="s">
        <v>60</v>
      </c>
      <c r="X71" s="11">
        <f>IF(OR(Q71&lt;6,Q71=36,Q71=37,Q71=41),I71/(65-5)*1000*IF(INDEX([1]!Расчет[40],MATCH(ПотребитБ[[#This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1" s="12" t="s">
        <v>134</v>
      </c>
      <c r="Z71" s="8" t="s">
        <v>135</v>
      </c>
      <c r="AA71" s="8" t="s">
        <v>96</v>
      </c>
      <c r="AB71" s="3" t="s">
        <v>97</v>
      </c>
      <c r="AC71" s="13" t="s">
        <v>96</v>
      </c>
      <c r="AD71" s="8"/>
      <c r="AF71" s="5"/>
    </row>
    <row r="72" spans="1:32" ht="12.75" x14ac:dyDescent="0.2">
      <c r="A72" s="3">
        <f t="shared" si="1"/>
        <v>69</v>
      </c>
      <c r="C72" s="6" t="s">
        <v>158</v>
      </c>
      <c r="D72" s="6" t="s">
        <v>159</v>
      </c>
      <c r="E72" s="8" t="s">
        <v>66</v>
      </c>
      <c r="F72" s="3"/>
      <c r="G72" s="3">
        <v>4.4999999999999998E-2</v>
      </c>
      <c r="H72" s="3"/>
      <c r="I72" s="3"/>
      <c r="J72" s="3"/>
      <c r="K72" s="19">
        <v>4.4999999999999998E-2</v>
      </c>
      <c r="L72" s="19"/>
      <c r="M72" s="19"/>
      <c r="N72" s="3"/>
      <c r="O72" s="3"/>
      <c r="P72" s="3"/>
      <c r="Q72" s="3">
        <v>45</v>
      </c>
      <c r="R72" s="3">
        <v>3</v>
      </c>
      <c r="S72" s="3">
        <v>3</v>
      </c>
      <c r="T72" s="3">
        <v>1</v>
      </c>
      <c r="U72" s="3"/>
      <c r="V72" s="3"/>
      <c r="W72" s="3" t="s">
        <v>78</v>
      </c>
      <c r="X72" s="11">
        <f>IF(OR(Q72&lt;6,Q72=36,Q72=37,Q72=41),I72/(65-5)*1000*IF(INDEX([1]!Расчет[40],MATCH(ПотребитБ[[#This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2" s="12" t="s">
        <v>134</v>
      </c>
      <c r="Z72" s="8" t="s">
        <v>135</v>
      </c>
      <c r="AA72" s="8" t="s">
        <v>96</v>
      </c>
      <c r="AB72" s="3" t="s">
        <v>97</v>
      </c>
      <c r="AC72" s="13" t="s">
        <v>96</v>
      </c>
      <c r="AD72" s="8"/>
      <c r="AF72" s="5"/>
    </row>
    <row r="73" spans="1:32" ht="12.75" x14ac:dyDescent="0.2">
      <c r="A73" s="3">
        <f t="shared" si="1"/>
        <v>70</v>
      </c>
      <c r="C73" s="15" t="s">
        <v>92</v>
      </c>
      <c r="D73" s="12" t="s">
        <v>160</v>
      </c>
      <c r="E73" s="8" t="s">
        <v>66</v>
      </c>
      <c r="F73" s="3"/>
      <c r="G73" s="3">
        <v>8.3000000000000004E-2</v>
      </c>
      <c r="H73" s="3"/>
      <c r="I73" s="3">
        <v>2.1999999999999999E-2</v>
      </c>
      <c r="J73" s="3"/>
      <c r="K73" s="19">
        <v>8.3000000000000004E-2</v>
      </c>
      <c r="L73" s="19"/>
      <c r="M73" s="19">
        <v>2.1999999999999999E-2</v>
      </c>
      <c r="N73" s="3"/>
      <c r="O73" s="3"/>
      <c r="P73" s="3"/>
      <c r="Q73" s="3">
        <v>45</v>
      </c>
      <c r="R73" s="3">
        <v>3</v>
      </c>
      <c r="S73" s="3">
        <v>3</v>
      </c>
      <c r="T73" s="3">
        <v>1</v>
      </c>
      <c r="U73" s="3"/>
      <c r="V73" s="3"/>
      <c r="W73" s="3" t="s">
        <v>60</v>
      </c>
      <c r="X73" s="11">
        <f>IF(OR(Q73&lt;6,Q73=36,Q73=37,Q73=41),I73/(65-5)*1000*IF(INDEX([1]!Расчет[40],MATCH(ПотребитБ[[#This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3" s="12" t="s">
        <v>134</v>
      </c>
      <c r="Z73" s="8" t="s">
        <v>135</v>
      </c>
      <c r="AA73" s="8" t="s">
        <v>96</v>
      </c>
      <c r="AB73" s="3" t="s">
        <v>97</v>
      </c>
      <c r="AC73" s="13" t="s">
        <v>96</v>
      </c>
      <c r="AD73" s="8"/>
      <c r="AF73" s="5"/>
    </row>
    <row r="74" spans="1:32" ht="25.5" x14ac:dyDescent="0.2">
      <c r="A74" s="3">
        <f t="shared" si="1"/>
        <v>71</v>
      </c>
      <c r="C74" s="6" t="s">
        <v>161</v>
      </c>
      <c r="D74" s="6" t="s">
        <v>162</v>
      </c>
      <c r="E74" s="8" t="s">
        <v>66</v>
      </c>
      <c r="F74" s="3"/>
      <c r="G74" s="3">
        <v>8.0000000000000002E-3</v>
      </c>
      <c r="H74" s="3"/>
      <c r="I74" s="3">
        <v>1.4999999999999999E-2</v>
      </c>
      <c r="J74" s="3"/>
      <c r="K74" s="19">
        <v>8.0000000000000002E-3</v>
      </c>
      <c r="L74" s="19"/>
      <c r="M74" s="19">
        <v>1.4999999999999999E-2</v>
      </c>
      <c r="N74" s="3"/>
      <c r="O74" s="3"/>
      <c r="P74" s="3"/>
      <c r="Q74" s="3">
        <v>45</v>
      </c>
      <c r="R74" s="3">
        <v>3</v>
      </c>
      <c r="S74" s="3">
        <v>3</v>
      </c>
      <c r="T74" s="3">
        <v>1</v>
      </c>
      <c r="U74" s="3"/>
      <c r="V74" s="3"/>
      <c r="W74" s="3" t="s">
        <v>60</v>
      </c>
      <c r="X74" s="11">
        <f>IF(OR(Q74&lt;6,Q74=36,Q74=37,Q74=41),I74/(65-5)*1000*IF(INDEX([1]!Расчет[40],MATCH(ПотребитБ[[#This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4" s="12" t="s">
        <v>134</v>
      </c>
      <c r="Z74" s="8" t="s">
        <v>135</v>
      </c>
      <c r="AA74" s="8" t="s">
        <v>96</v>
      </c>
      <c r="AB74" s="3" t="s">
        <v>97</v>
      </c>
      <c r="AC74" s="13" t="s">
        <v>96</v>
      </c>
      <c r="AD74" s="8"/>
      <c r="AF74" s="5"/>
    </row>
    <row r="75" spans="1:32" ht="12.75" x14ac:dyDescent="0.2">
      <c r="A75" s="3">
        <f t="shared" si="1"/>
        <v>72</v>
      </c>
      <c r="C75" s="6" t="s">
        <v>163</v>
      </c>
      <c r="D75" s="7" t="s">
        <v>164</v>
      </c>
      <c r="E75" s="8" t="s">
        <v>66</v>
      </c>
      <c r="F75" s="3"/>
      <c r="G75" s="3">
        <v>1E-3</v>
      </c>
      <c r="H75" s="3"/>
      <c r="I75" s="3"/>
      <c r="J75" s="3"/>
      <c r="K75" s="19">
        <v>1E-3</v>
      </c>
      <c r="L75" s="19"/>
      <c r="M75" s="19"/>
      <c r="N75" s="3"/>
      <c r="O75" s="3"/>
      <c r="P75" s="3"/>
      <c r="Q75" s="3">
        <v>45</v>
      </c>
      <c r="R75" s="3">
        <v>3</v>
      </c>
      <c r="S75" s="3">
        <v>3</v>
      </c>
      <c r="T75" s="3">
        <v>1</v>
      </c>
      <c r="U75" s="3"/>
      <c r="V75" s="3"/>
      <c r="W75" s="3" t="s">
        <v>78</v>
      </c>
      <c r="X75" s="11">
        <f>IF(OR(Q75&lt;6,Q75=36,Q75=37,Q75=41),I75/(65-5)*1000*IF(INDEX([1]!Расчет[40],MATCH(ПотребитБ[[#This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5" s="12" t="s">
        <v>134</v>
      </c>
      <c r="Z75" s="8" t="s">
        <v>135</v>
      </c>
      <c r="AA75" s="8" t="s">
        <v>96</v>
      </c>
      <c r="AB75" s="3" t="s">
        <v>97</v>
      </c>
      <c r="AC75" s="13" t="s">
        <v>96</v>
      </c>
      <c r="AD75" s="8"/>
      <c r="AF75" s="5"/>
    </row>
    <row r="76" spans="1:32" ht="12.75" x14ac:dyDescent="0.2">
      <c r="A76" s="3">
        <f t="shared" si="1"/>
        <v>73</v>
      </c>
      <c r="C76" s="15" t="s">
        <v>92</v>
      </c>
      <c r="D76" s="12" t="s">
        <v>165</v>
      </c>
      <c r="E76" s="8" t="s">
        <v>66</v>
      </c>
      <c r="F76" s="3"/>
      <c r="G76" s="3">
        <v>3.4000000000000002E-2</v>
      </c>
      <c r="H76" s="3"/>
      <c r="I76" s="3"/>
      <c r="J76" s="3"/>
      <c r="K76" s="19">
        <v>3.4000000000000002E-2</v>
      </c>
      <c r="L76" s="19"/>
      <c r="M76" s="19"/>
      <c r="N76" s="3"/>
      <c r="O76" s="3"/>
      <c r="P76" s="3"/>
      <c r="Q76" s="3">
        <v>45</v>
      </c>
      <c r="R76" s="3">
        <v>3</v>
      </c>
      <c r="S76" s="3">
        <v>3</v>
      </c>
      <c r="T76" s="3">
        <v>1</v>
      </c>
      <c r="U76" s="3"/>
      <c r="V76" s="3"/>
      <c r="W76" s="3" t="s">
        <v>60</v>
      </c>
      <c r="X76" s="11">
        <f>IF(OR(Q76&lt;6,Q76=36,Q76=37,Q76=41),I76/(65-5)*1000*IF(INDEX([1]!Расчет[40],MATCH(ПотребитБ[[#This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6" s="12" t="s">
        <v>134</v>
      </c>
      <c r="Z76" s="8" t="s">
        <v>135</v>
      </c>
      <c r="AA76" s="8" t="s">
        <v>96</v>
      </c>
      <c r="AB76" s="3" t="s">
        <v>97</v>
      </c>
      <c r="AC76" s="13" t="s">
        <v>96</v>
      </c>
      <c r="AD76" s="8"/>
      <c r="AF76" s="5"/>
    </row>
    <row r="77" spans="1:32" ht="25.5" x14ac:dyDescent="0.2">
      <c r="A77" s="3">
        <f t="shared" si="1"/>
        <v>74</v>
      </c>
      <c r="C77" s="6" t="s">
        <v>166</v>
      </c>
      <c r="D77" s="6" t="s">
        <v>167</v>
      </c>
      <c r="E77" s="8" t="s">
        <v>66</v>
      </c>
      <c r="F77" s="3"/>
      <c r="G77" s="3">
        <v>9.8000000000000004E-2</v>
      </c>
      <c r="H77" s="3"/>
      <c r="I77" s="3">
        <v>2.5000000000000001E-2</v>
      </c>
      <c r="J77" s="3"/>
      <c r="K77" s="19">
        <v>9.8000000000000004E-2</v>
      </c>
      <c r="L77" s="19"/>
      <c r="M77" s="19">
        <v>2.5000000000000001E-2</v>
      </c>
      <c r="N77" s="3"/>
      <c r="O77" s="3"/>
      <c r="P77" s="3"/>
      <c r="Q77" s="3">
        <v>45</v>
      </c>
      <c r="R77" s="3">
        <v>3</v>
      </c>
      <c r="S77" s="3">
        <v>3</v>
      </c>
      <c r="T77" s="3">
        <v>1</v>
      </c>
      <c r="U77" s="3"/>
      <c r="V77" s="3"/>
      <c r="W77" s="3" t="s">
        <v>60</v>
      </c>
      <c r="X77" s="11">
        <f>IF(OR(Q77&lt;6,Q77=36,Q77=37,Q77=41),I77/(65-5)*1000*IF(INDEX([1]!Расчет[40],MATCH(ПотребитБ[[#This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7" s="12" t="s">
        <v>134</v>
      </c>
      <c r="Z77" s="8" t="s">
        <v>135</v>
      </c>
      <c r="AA77" s="8" t="s">
        <v>96</v>
      </c>
      <c r="AB77" s="3" t="s">
        <v>97</v>
      </c>
      <c r="AC77" s="13" t="s">
        <v>96</v>
      </c>
      <c r="AD77" s="8"/>
      <c r="AF77" s="5"/>
    </row>
    <row r="78" spans="1:32" ht="25.5" x14ac:dyDescent="0.2">
      <c r="A78" s="3">
        <f t="shared" si="1"/>
        <v>75</v>
      </c>
      <c r="C78" s="6" t="s">
        <v>168</v>
      </c>
      <c r="D78" s="6" t="s">
        <v>169</v>
      </c>
      <c r="E78" s="8" t="s">
        <v>66</v>
      </c>
      <c r="F78" s="3"/>
      <c r="G78" s="3">
        <v>9.8000000000000004E-2</v>
      </c>
      <c r="H78" s="3"/>
      <c r="I78" s="3">
        <v>0.01</v>
      </c>
      <c r="J78" s="3"/>
      <c r="K78" s="19">
        <v>9.8000000000000004E-2</v>
      </c>
      <c r="L78" s="19"/>
      <c r="M78" s="19">
        <v>0.01</v>
      </c>
      <c r="N78" s="3"/>
      <c r="O78" s="3"/>
      <c r="P78" s="3"/>
      <c r="Q78" s="3">
        <v>45</v>
      </c>
      <c r="R78" s="3">
        <v>3</v>
      </c>
      <c r="S78" s="3">
        <v>3</v>
      </c>
      <c r="T78" s="3">
        <v>1</v>
      </c>
      <c r="U78" s="3"/>
      <c r="V78" s="3"/>
      <c r="W78" s="3" t="s">
        <v>60</v>
      </c>
      <c r="X78" s="11">
        <f>IF(OR(Q78&lt;6,Q78=36,Q78=37,Q78=41),I78/(65-5)*1000*IF(INDEX([1]!Расчет[40],MATCH(ПотребитБ[[#This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8" s="12" t="s">
        <v>134</v>
      </c>
      <c r="Z78" s="8" t="s">
        <v>135</v>
      </c>
      <c r="AA78" s="8" t="s">
        <v>96</v>
      </c>
      <c r="AB78" s="3" t="s">
        <v>97</v>
      </c>
      <c r="AC78" s="13" t="s">
        <v>96</v>
      </c>
      <c r="AD78" s="8"/>
      <c r="AF78" s="5"/>
    </row>
    <row r="79" spans="1:32" ht="12.75" x14ac:dyDescent="0.2">
      <c r="A79" s="3">
        <f t="shared" si="1"/>
        <v>76</v>
      </c>
      <c r="C79" s="15" t="s">
        <v>92</v>
      </c>
      <c r="D79" s="12" t="s">
        <v>170</v>
      </c>
      <c r="E79" s="8" t="s">
        <v>66</v>
      </c>
      <c r="F79" s="3"/>
      <c r="G79" s="3">
        <v>3.5999999999999997E-2</v>
      </c>
      <c r="H79" s="3"/>
      <c r="I79" s="3">
        <v>5.0000000000000001E-3</v>
      </c>
      <c r="J79" s="3"/>
      <c r="K79" s="19">
        <v>3.5999999999999997E-2</v>
      </c>
      <c r="L79" s="19"/>
      <c r="M79" s="19">
        <v>5.0000000000000001E-3</v>
      </c>
      <c r="N79" s="3"/>
      <c r="O79" s="3"/>
      <c r="P79" s="3"/>
      <c r="Q79" s="3">
        <v>45</v>
      </c>
      <c r="R79" s="3">
        <v>3</v>
      </c>
      <c r="S79" s="3">
        <v>3</v>
      </c>
      <c r="T79" s="3">
        <v>1</v>
      </c>
      <c r="U79" s="3"/>
      <c r="V79" s="3"/>
      <c r="W79" s="3" t="s">
        <v>60</v>
      </c>
      <c r="X79" s="11">
        <f>IF(OR(Q79&lt;6,Q79=36,Q79=37,Q79=41),I79/(65-5)*1000*IF(INDEX([1]!Расчет[40],MATCH(ПотребитБ[[#This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79" s="12" t="s">
        <v>134</v>
      </c>
      <c r="Z79" s="8" t="s">
        <v>135</v>
      </c>
      <c r="AA79" s="8" t="s">
        <v>96</v>
      </c>
      <c r="AB79" s="3" t="s">
        <v>97</v>
      </c>
      <c r="AC79" s="13" t="s">
        <v>96</v>
      </c>
      <c r="AD79" s="8"/>
      <c r="AF79" s="5"/>
    </row>
    <row r="80" spans="1:32" ht="12.75" x14ac:dyDescent="0.2">
      <c r="A80" s="3">
        <f t="shared" si="1"/>
        <v>77</v>
      </c>
      <c r="C80" s="15" t="s">
        <v>92</v>
      </c>
      <c r="D80" s="12" t="s">
        <v>171</v>
      </c>
      <c r="E80" s="8" t="s">
        <v>66</v>
      </c>
      <c r="F80" s="3"/>
      <c r="G80" s="3">
        <v>5.7000000000000002E-2</v>
      </c>
      <c r="H80" s="3"/>
      <c r="I80" s="3">
        <v>0.01</v>
      </c>
      <c r="J80" s="3"/>
      <c r="K80" s="19">
        <v>5.7000000000000002E-2</v>
      </c>
      <c r="L80" s="19"/>
      <c r="M80" s="19">
        <v>0.01</v>
      </c>
      <c r="N80" s="3"/>
      <c r="O80" s="3"/>
      <c r="P80" s="3"/>
      <c r="Q80" s="3">
        <v>45</v>
      </c>
      <c r="R80" s="3">
        <v>3</v>
      </c>
      <c r="S80" s="3">
        <v>3</v>
      </c>
      <c r="T80" s="3">
        <v>1</v>
      </c>
      <c r="U80" s="3"/>
      <c r="V80" s="3"/>
      <c r="W80" s="3" t="s">
        <v>60</v>
      </c>
      <c r="X80" s="11">
        <f>IF(OR(Q80&lt;6,Q80=36,Q80=37,Q80=41),I80/(65-5)*1000*IF(INDEX([1]!Расчет[40],MATCH(ПотребитБ[[#This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0" s="12" t="s">
        <v>134</v>
      </c>
      <c r="Z80" s="8" t="s">
        <v>135</v>
      </c>
      <c r="AA80" s="8" t="s">
        <v>96</v>
      </c>
      <c r="AB80" s="3" t="s">
        <v>97</v>
      </c>
      <c r="AC80" s="13" t="s">
        <v>96</v>
      </c>
      <c r="AD80" s="8"/>
      <c r="AF80" s="5"/>
    </row>
    <row r="81" spans="1:32" ht="12.75" x14ac:dyDescent="0.2">
      <c r="A81" s="3">
        <f t="shared" si="1"/>
        <v>78</v>
      </c>
      <c r="C81" s="6" t="s">
        <v>172</v>
      </c>
      <c r="D81" s="7" t="s">
        <v>173</v>
      </c>
      <c r="E81" s="8" t="s">
        <v>66</v>
      </c>
      <c r="F81" s="3"/>
      <c r="G81" s="3">
        <v>3.3000000000000002E-2</v>
      </c>
      <c r="H81" s="3"/>
      <c r="I81" s="3"/>
      <c r="J81" s="3"/>
      <c r="K81" s="19">
        <v>3.3000000000000002E-2</v>
      </c>
      <c r="L81" s="19"/>
      <c r="M81" s="19"/>
      <c r="N81" s="3"/>
      <c r="O81" s="3"/>
      <c r="P81" s="3"/>
      <c r="Q81" s="3">
        <v>45</v>
      </c>
      <c r="R81" s="3">
        <v>3</v>
      </c>
      <c r="S81" s="3">
        <v>3</v>
      </c>
      <c r="T81" s="3">
        <v>1</v>
      </c>
      <c r="U81" s="3"/>
      <c r="V81" s="3"/>
      <c r="W81" s="3" t="s">
        <v>78</v>
      </c>
      <c r="X81" s="11">
        <f>IF(OR(Q81&lt;6,Q81=36,Q81=37,Q81=41),I81/(65-5)*1000*IF(INDEX([1]!Расчет[40],MATCH(ПотребитБ[[#This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1" s="12" t="s">
        <v>134</v>
      </c>
      <c r="Z81" s="8" t="s">
        <v>135</v>
      </c>
      <c r="AA81" s="8" t="s">
        <v>96</v>
      </c>
      <c r="AB81" s="3" t="s">
        <v>97</v>
      </c>
      <c r="AC81" s="13" t="s">
        <v>96</v>
      </c>
      <c r="AD81" s="8"/>
      <c r="AF81" s="5"/>
    </row>
    <row r="82" spans="1:32" ht="12.75" x14ac:dyDescent="0.2">
      <c r="A82" s="3">
        <f t="shared" si="1"/>
        <v>79</v>
      </c>
      <c r="C82" s="15" t="s">
        <v>92</v>
      </c>
      <c r="D82" s="12" t="s">
        <v>174</v>
      </c>
      <c r="E82" s="8" t="s">
        <v>66</v>
      </c>
      <c r="F82" s="3"/>
      <c r="G82" s="3">
        <v>2.4E-2</v>
      </c>
      <c r="H82" s="3"/>
      <c r="I82" s="3"/>
      <c r="J82" s="3"/>
      <c r="K82" s="19">
        <v>2.4E-2</v>
      </c>
      <c r="L82" s="19"/>
      <c r="M82" s="19"/>
      <c r="N82" s="3"/>
      <c r="O82" s="3"/>
      <c r="P82" s="3"/>
      <c r="Q82" s="3">
        <v>45</v>
      </c>
      <c r="R82" s="3">
        <v>3</v>
      </c>
      <c r="S82" s="3">
        <v>3</v>
      </c>
      <c r="T82" s="3">
        <v>1</v>
      </c>
      <c r="U82" s="3"/>
      <c r="V82" s="3"/>
      <c r="W82" s="3" t="s">
        <v>60</v>
      </c>
      <c r="X82" s="11">
        <f>IF(OR(Q82&lt;6,Q82=36,Q82=37,Q82=41),I82/(65-5)*1000*IF(INDEX([1]!Расчет[40],MATCH(ПотребитБ[[#This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2" s="12" t="s">
        <v>134</v>
      </c>
      <c r="Z82" s="8" t="s">
        <v>135</v>
      </c>
      <c r="AA82" s="8" t="s">
        <v>96</v>
      </c>
      <c r="AB82" s="3" t="s">
        <v>97</v>
      </c>
      <c r="AC82" s="13" t="s">
        <v>96</v>
      </c>
      <c r="AD82" s="8"/>
      <c r="AF82" s="5"/>
    </row>
    <row r="83" spans="1:32" ht="12.75" x14ac:dyDescent="0.2">
      <c r="A83" s="3">
        <f t="shared" si="1"/>
        <v>80</v>
      </c>
      <c r="C83" s="15" t="s">
        <v>92</v>
      </c>
      <c r="D83" s="12" t="s">
        <v>175</v>
      </c>
      <c r="E83" s="8" t="s">
        <v>66</v>
      </c>
      <c r="F83" s="3"/>
      <c r="G83" s="3">
        <v>1.7000000000000001E-2</v>
      </c>
      <c r="H83" s="3"/>
      <c r="I83" s="3"/>
      <c r="J83" s="3"/>
      <c r="K83" s="19">
        <v>1.7000000000000001E-2</v>
      </c>
      <c r="L83" s="19"/>
      <c r="M83" s="19"/>
      <c r="N83" s="3"/>
      <c r="O83" s="3"/>
      <c r="P83" s="3"/>
      <c r="Q83" s="3">
        <v>45</v>
      </c>
      <c r="R83" s="3">
        <v>3</v>
      </c>
      <c r="S83" s="3">
        <v>3</v>
      </c>
      <c r="T83" s="3">
        <v>1</v>
      </c>
      <c r="U83" s="3"/>
      <c r="V83" s="3"/>
      <c r="W83" s="3" t="s">
        <v>60</v>
      </c>
      <c r="X83" s="11">
        <f>IF(OR(Q83&lt;6,Q83=36,Q83=37,Q83=41),I83/(65-5)*1000*IF(INDEX([1]!Расчет[40],MATCH(ПотребитБ[[#This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3" s="12" t="s">
        <v>134</v>
      </c>
      <c r="Z83" s="8" t="s">
        <v>135</v>
      </c>
      <c r="AA83" s="8" t="s">
        <v>96</v>
      </c>
      <c r="AB83" s="3" t="s">
        <v>97</v>
      </c>
      <c r="AC83" s="13" t="s">
        <v>96</v>
      </c>
      <c r="AD83" s="8"/>
      <c r="AF83" s="5"/>
    </row>
    <row r="84" spans="1:32" ht="12.75" x14ac:dyDescent="0.2">
      <c r="A84" s="3">
        <f t="shared" si="1"/>
        <v>81</v>
      </c>
      <c r="C84" s="6" t="s">
        <v>102</v>
      </c>
      <c r="D84" s="7" t="s">
        <v>176</v>
      </c>
      <c r="E84" s="8" t="s">
        <v>66</v>
      </c>
      <c r="F84" s="3"/>
      <c r="G84" s="3">
        <v>1E-3</v>
      </c>
      <c r="H84" s="3"/>
      <c r="I84" s="3"/>
      <c r="J84" s="3"/>
      <c r="K84" s="19">
        <v>1E-3</v>
      </c>
      <c r="L84" s="19"/>
      <c r="M84" s="19"/>
      <c r="N84" s="3"/>
      <c r="O84" s="3"/>
      <c r="P84" s="3"/>
      <c r="Q84" s="3">
        <v>45</v>
      </c>
      <c r="R84" s="3">
        <v>3</v>
      </c>
      <c r="S84" s="3">
        <v>3</v>
      </c>
      <c r="T84" s="3">
        <v>1</v>
      </c>
      <c r="U84" s="3"/>
      <c r="V84" s="3"/>
      <c r="W84" s="3" t="s">
        <v>78</v>
      </c>
      <c r="X84" s="11">
        <f>IF(OR(Q84&lt;6,Q84=36,Q84=37,Q84=41),I84/(65-5)*1000*IF(INDEX([1]!Расчет[40],MATCH(ПотребитБ[[#This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4" s="12" t="s">
        <v>134</v>
      </c>
      <c r="Z84" s="8" t="s">
        <v>135</v>
      </c>
      <c r="AA84" s="8" t="s">
        <v>96</v>
      </c>
      <c r="AB84" s="3" t="s">
        <v>97</v>
      </c>
      <c r="AC84" s="13" t="s">
        <v>96</v>
      </c>
      <c r="AD84" s="8"/>
      <c r="AF84" s="5"/>
    </row>
    <row r="85" spans="1:32" ht="12.75" x14ac:dyDescent="0.2">
      <c r="A85" s="3">
        <f t="shared" si="1"/>
        <v>82</v>
      </c>
      <c r="C85" s="15" t="s">
        <v>92</v>
      </c>
      <c r="D85" s="12" t="s">
        <v>176</v>
      </c>
      <c r="E85" s="8" t="s">
        <v>66</v>
      </c>
      <c r="F85" s="3"/>
      <c r="G85" s="3">
        <v>3.9E-2</v>
      </c>
      <c r="H85" s="3"/>
      <c r="I85" s="3"/>
      <c r="J85" s="3"/>
      <c r="K85" s="19">
        <v>3.9E-2</v>
      </c>
      <c r="L85" s="19"/>
      <c r="M85" s="19"/>
      <c r="N85" s="3"/>
      <c r="O85" s="3"/>
      <c r="P85" s="3"/>
      <c r="Q85" s="3">
        <v>45</v>
      </c>
      <c r="R85" s="3">
        <v>3</v>
      </c>
      <c r="S85" s="3">
        <v>3</v>
      </c>
      <c r="T85" s="3">
        <v>1</v>
      </c>
      <c r="U85" s="3"/>
      <c r="V85" s="3"/>
      <c r="W85" s="3" t="s">
        <v>60</v>
      </c>
      <c r="X85" s="11">
        <f>IF(OR(Q85&lt;6,Q85=36,Q85=37,Q85=41),I85/(65-5)*1000*IF(INDEX([1]!Расчет[40],MATCH(ПотребитБ[[#This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5" s="12" t="s">
        <v>134</v>
      </c>
      <c r="Z85" s="8" t="s">
        <v>135</v>
      </c>
      <c r="AA85" s="8" t="s">
        <v>96</v>
      </c>
      <c r="AB85" s="3" t="s">
        <v>97</v>
      </c>
      <c r="AC85" s="13" t="s">
        <v>96</v>
      </c>
      <c r="AD85" s="8"/>
      <c r="AF85" s="5"/>
    </row>
    <row r="86" spans="1:32" ht="12.75" x14ac:dyDescent="0.2">
      <c r="A86" s="3">
        <f t="shared" si="1"/>
        <v>83</v>
      </c>
      <c r="C86" s="15" t="s">
        <v>92</v>
      </c>
      <c r="D86" s="12" t="s">
        <v>177</v>
      </c>
      <c r="E86" s="8" t="s">
        <v>66</v>
      </c>
      <c r="F86" s="3"/>
      <c r="G86" s="3">
        <v>2.3E-2</v>
      </c>
      <c r="H86" s="3"/>
      <c r="I86" s="3"/>
      <c r="J86" s="3"/>
      <c r="K86" s="19">
        <v>2.3E-2</v>
      </c>
      <c r="L86" s="19"/>
      <c r="M86" s="19"/>
      <c r="N86" s="3"/>
      <c r="O86" s="3"/>
      <c r="P86" s="3"/>
      <c r="Q86" s="3">
        <v>45</v>
      </c>
      <c r="R86" s="3">
        <v>3</v>
      </c>
      <c r="S86" s="3">
        <v>3</v>
      </c>
      <c r="T86" s="3">
        <v>1</v>
      </c>
      <c r="U86" s="3"/>
      <c r="V86" s="3"/>
      <c r="W86" s="3" t="s">
        <v>60</v>
      </c>
      <c r="X86" s="11">
        <f>IF(OR(Q86&lt;6,Q86=36,Q86=37,Q86=41),I86/(65-5)*1000*IF(INDEX([1]!Расчет[40],MATCH(ПотребитБ[[#This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6" s="12" t="s">
        <v>134</v>
      </c>
      <c r="Z86" s="8" t="s">
        <v>135</v>
      </c>
      <c r="AA86" s="8" t="s">
        <v>96</v>
      </c>
      <c r="AB86" s="3" t="s">
        <v>97</v>
      </c>
      <c r="AC86" s="13" t="s">
        <v>96</v>
      </c>
      <c r="AD86" s="8"/>
      <c r="AF86" s="5"/>
    </row>
    <row r="87" spans="1:32" ht="12.75" x14ac:dyDescent="0.2">
      <c r="A87" s="3">
        <f t="shared" si="1"/>
        <v>84</v>
      </c>
      <c r="C87" s="15" t="s">
        <v>92</v>
      </c>
      <c r="D87" s="12" t="s">
        <v>178</v>
      </c>
      <c r="E87" s="8" t="s">
        <v>66</v>
      </c>
      <c r="F87" s="3"/>
      <c r="G87" s="3">
        <v>3.6999999999999998E-2</v>
      </c>
      <c r="H87" s="3"/>
      <c r="I87" s="3"/>
      <c r="J87" s="3"/>
      <c r="K87" s="19">
        <v>3.6999999999999998E-2</v>
      </c>
      <c r="L87" s="19"/>
      <c r="M87" s="19"/>
      <c r="N87" s="3"/>
      <c r="O87" s="3"/>
      <c r="P87" s="3"/>
      <c r="Q87" s="3">
        <v>45</v>
      </c>
      <c r="R87" s="3">
        <v>3</v>
      </c>
      <c r="S87" s="3">
        <v>3</v>
      </c>
      <c r="T87" s="3">
        <v>1</v>
      </c>
      <c r="U87" s="3"/>
      <c r="V87" s="3"/>
      <c r="W87" s="3" t="s">
        <v>60</v>
      </c>
      <c r="X87" s="11">
        <f>IF(OR(Q87&lt;6,Q87=36,Q87=37,Q87=41),I87/(65-5)*1000*IF(INDEX([1]!Расчет[40],MATCH(ПотребитБ[[#This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7" s="12" t="s">
        <v>134</v>
      </c>
      <c r="Z87" s="8" t="s">
        <v>135</v>
      </c>
      <c r="AA87" s="8" t="s">
        <v>96</v>
      </c>
      <c r="AB87" s="3" t="s">
        <v>97</v>
      </c>
      <c r="AC87" s="13" t="s">
        <v>96</v>
      </c>
      <c r="AD87" s="8"/>
      <c r="AF87" s="5"/>
    </row>
    <row r="88" spans="1:32" ht="25.5" x14ac:dyDescent="0.2">
      <c r="A88" s="3">
        <f t="shared" si="1"/>
        <v>85</v>
      </c>
      <c r="C88" s="6" t="s">
        <v>179</v>
      </c>
      <c r="D88" s="7" t="s">
        <v>180</v>
      </c>
      <c r="E88" s="8" t="s">
        <v>66</v>
      </c>
      <c r="F88" s="3"/>
      <c r="G88" s="3">
        <v>0.159</v>
      </c>
      <c r="H88" s="3"/>
      <c r="I88" s="3"/>
      <c r="J88" s="3"/>
      <c r="K88" s="19">
        <v>0.159</v>
      </c>
      <c r="L88" s="19"/>
      <c r="M88" s="19"/>
      <c r="N88" s="3"/>
      <c r="O88" s="3"/>
      <c r="P88" s="3"/>
      <c r="Q88" s="3">
        <v>45</v>
      </c>
      <c r="R88" s="3">
        <v>3</v>
      </c>
      <c r="S88" s="3">
        <v>3</v>
      </c>
      <c r="T88" s="3">
        <v>1</v>
      </c>
      <c r="U88" s="3"/>
      <c r="V88" s="3"/>
      <c r="W88" s="3" t="s">
        <v>78</v>
      </c>
      <c r="X88" s="11">
        <f>IF(OR(Q88&lt;6,Q88=36,Q88=37,Q88=41),I88/(65-5)*1000*IF(INDEX([1]!Расчет[40],MATCH(ПотребитБ[[#This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8" s="12" t="s">
        <v>134</v>
      </c>
      <c r="Z88" s="8" t="s">
        <v>135</v>
      </c>
      <c r="AA88" s="8" t="s">
        <v>96</v>
      </c>
      <c r="AB88" s="3" t="s">
        <v>97</v>
      </c>
      <c r="AC88" s="13" t="s">
        <v>96</v>
      </c>
      <c r="AD88" s="8"/>
      <c r="AF88" s="5"/>
    </row>
    <row r="89" spans="1:32" ht="12.75" x14ac:dyDescent="0.2">
      <c r="A89" s="3">
        <f t="shared" si="1"/>
        <v>86</v>
      </c>
      <c r="C89" s="15" t="s">
        <v>92</v>
      </c>
      <c r="D89" s="12" t="s">
        <v>181</v>
      </c>
      <c r="E89" s="8" t="s">
        <v>66</v>
      </c>
      <c r="F89" s="3"/>
      <c r="G89" s="3">
        <v>2.3E-2</v>
      </c>
      <c r="H89" s="3"/>
      <c r="I89" s="3"/>
      <c r="J89" s="3"/>
      <c r="K89" s="19">
        <v>2.3E-2</v>
      </c>
      <c r="L89" s="19"/>
      <c r="M89" s="19"/>
      <c r="N89" s="3"/>
      <c r="O89" s="3"/>
      <c r="P89" s="3"/>
      <c r="Q89" s="3">
        <v>45</v>
      </c>
      <c r="R89" s="3">
        <v>3</v>
      </c>
      <c r="S89" s="3">
        <v>3</v>
      </c>
      <c r="T89" s="3">
        <v>1</v>
      </c>
      <c r="U89" s="3"/>
      <c r="V89" s="3"/>
      <c r="W89" s="3" t="s">
        <v>60</v>
      </c>
      <c r="X89" s="11">
        <f>IF(OR(Q89&lt;6,Q89=36,Q89=37,Q89=41),I89/(65-5)*1000*IF(INDEX([1]!Расчет[40],MATCH(ПотребитБ[[#This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89" s="12" t="s">
        <v>134</v>
      </c>
      <c r="Z89" s="8" t="s">
        <v>135</v>
      </c>
      <c r="AA89" s="8" t="s">
        <v>96</v>
      </c>
      <c r="AB89" s="3" t="s">
        <v>97</v>
      </c>
      <c r="AC89" s="13" t="s">
        <v>96</v>
      </c>
      <c r="AD89" s="8"/>
      <c r="AF89" s="5"/>
    </row>
    <row r="90" spans="1:32" ht="12.75" x14ac:dyDescent="0.2">
      <c r="A90" s="3">
        <f t="shared" si="1"/>
        <v>87</v>
      </c>
      <c r="C90" s="15" t="s">
        <v>92</v>
      </c>
      <c r="D90" s="12" t="s">
        <v>182</v>
      </c>
      <c r="E90" s="8" t="s">
        <v>66</v>
      </c>
      <c r="F90" s="3"/>
      <c r="G90" s="3">
        <v>3.3000000000000002E-2</v>
      </c>
      <c r="H90" s="3"/>
      <c r="I90" s="3"/>
      <c r="J90" s="3"/>
      <c r="K90" s="19">
        <v>3.3000000000000002E-2</v>
      </c>
      <c r="L90" s="19"/>
      <c r="M90" s="19"/>
      <c r="N90" s="3"/>
      <c r="O90" s="3"/>
      <c r="P90" s="3"/>
      <c r="Q90" s="3">
        <v>45</v>
      </c>
      <c r="R90" s="3">
        <v>3</v>
      </c>
      <c r="S90" s="3">
        <v>3</v>
      </c>
      <c r="T90" s="3">
        <v>1</v>
      </c>
      <c r="U90" s="3"/>
      <c r="V90" s="3"/>
      <c r="W90" s="3" t="s">
        <v>60</v>
      </c>
      <c r="X90" s="11">
        <f>IF(OR(Q90&lt;6,Q90=36,Q90=37,Q90=41),I90/(65-5)*1000*IF(INDEX([1]!Расчет[40],MATCH(ПотребитБ[[#This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0" s="12" t="s">
        <v>134</v>
      </c>
      <c r="Z90" s="8" t="s">
        <v>135</v>
      </c>
      <c r="AA90" s="8" t="s">
        <v>96</v>
      </c>
      <c r="AB90" s="3" t="s">
        <v>97</v>
      </c>
      <c r="AC90" s="13" t="s">
        <v>96</v>
      </c>
      <c r="AD90" s="8"/>
      <c r="AF90" s="5"/>
    </row>
    <row r="91" spans="1:32" ht="12.75" x14ac:dyDescent="0.2">
      <c r="A91" s="3">
        <f t="shared" si="1"/>
        <v>88</v>
      </c>
      <c r="C91" s="15" t="s">
        <v>92</v>
      </c>
      <c r="D91" s="12" t="s">
        <v>183</v>
      </c>
      <c r="E91" s="8" t="s">
        <v>66</v>
      </c>
      <c r="F91" s="3"/>
      <c r="G91" s="3">
        <v>2.8000000000000001E-2</v>
      </c>
      <c r="H91" s="3"/>
      <c r="I91" s="3"/>
      <c r="J91" s="3"/>
      <c r="K91" s="19">
        <v>2.8000000000000001E-2</v>
      </c>
      <c r="L91" s="19"/>
      <c r="M91" s="19"/>
      <c r="N91" s="3"/>
      <c r="O91" s="3"/>
      <c r="P91" s="3"/>
      <c r="Q91" s="3">
        <v>45</v>
      </c>
      <c r="R91" s="3">
        <v>3</v>
      </c>
      <c r="S91" s="3">
        <v>3</v>
      </c>
      <c r="T91" s="3">
        <v>1</v>
      </c>
      <c r="U91" s="3"/>
      <c r="V91" s="3"/>
      <c r="W91" s="3" t="s">
        <v>60</v>
      </c>
      <c r="X91" s="11">
        <f>IF(OR(Q91&lt;6,Q91=36,Q91=37,Q91=41),I91/(65-5)*1000*IF(INDEX([1]!Расчет[40],MATCH(ПотребитБ[[#This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1" s="12" t="s">
        <v>134</v>
      </c>
      <c r="Z91" s="8" t="s">
        <v>135</v>
      </c>
      <c r="AA91" s="8" t="s">
        <v>96</v>
      </c>
      <c r="AB91" s="3" t="s">
        <v>97</v>
      </c>
      <c r="AC91" s="13" t="s">
        <v>96</v>
      </c>
      <c r="AD91" s="8"/>
      <c r="AF91" s="5"/>
    </row>
    <row r="92" spans="1:32" ht="12.75" x14ac:dyDescent="0.2">
      <c r="A92" s="3">
        <f t="shared" si="1"/>
        <v>89</v>
      </c>
      <c r="C92" s="15" t="s">
        <v>92</v>
      </c>
      <c r="D92" s="12" t="s">
        <v>184</v>
      </c>
      <c r="E92" s="8" t="s">
        <v>66</v>
      </c>
      <c r="F92" s="3"/>
      <c r="G92" s="3">
        <v>3.3000000000000002E-2</v>
      </c>
      <c r="H92" s="3"/>
      <c r="I92" s="3"/>
      <c r="J92" s="3"/>
      <c r="K92" s="19">
        <v>3.3000000000000002E-2</v>
      </c>
      <c r="L92" s="19"/>
      <c r="M92" s="19"/>
      <c r="N92" s="3"/>
      <c r="O92" s="3"/>
      <c r="P92" s="3"/>
      <c r="Q92" s="3">
        <v>45</v>
      </c>
      <c r="R92" s="3">
        <v>3</v>
      </c>
      <c r="S92" s="3">
        <v>3</v>
      </c>
      <c r="T92" s="3">
        <v>1</v>
      </c>
      <c r="U92" s="3"/>
      <c r="V92" s="3"/>
      <c r="W92" s="3" t="s">
        <v>60</v>
      </c>
      <c r="X92" s="11">
        <f>IF(OR(Q92&lt;6,Q92=36,Q92=37,Q92=41),I92/(65-5)*1000*IF(INDEX([1]!Расчет[40],MATCH(ПотребитБ[[#This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2" s="12" t="s">
        <v>134</v>
      </c>
      <c r="Z92" s="8" t="s">
        <v>135</v>
      </c>
      <c r="AA92" s="8" t="s">
        <v>96</v>
      </c>
      <c r="AB92" s="3" t="s">
        <v>97</v>
      </c>
      <c r="AC92" s="13" t="s">
        <v>96</v>
      </c>
      <c r="AD92" s="8"/>
      <c r="AF92" s="5"/>
    </row>
    <row r="93" spans="1:32" ht="12.75" x14ac:dyDescent="0.2">
      <c r="A93" s="3">
        <f t="shared" si="1"/>
        <v>90</v>
      </c>
      <c r="C93" s="15" t="s">
        <v>92</v>
      </c>
      <c r="D93" s="12" t="s">
        <v>185</v>
      </c>
      <c r="E93" s="8" t="s">
        <v>66</v>
      </c>
      <c r="F93" s="3"/>
      <c r="G93" s="3">
        <v>2.1999999999999999E-2</v>
      </c>
      <c r="H93" s="3"/>
      <c r="I93" s="3"/>
      <c r="J93" s="3"/>
      <c r="K93" s="19">
        <v>2.1999999999999999E-2</v>
      </c>
      <c r="L93" s="19"/>
      <c r="M93" s="19"/>
      <c r="N93" s="3"/>
      <c r="O93" s="3"/>
      <c r="P93" s="3"/>
      <c r="Q93" s="3">
        <v>45</v>
      </c>
      <c r="R93" s="3">
        <v>3</v>
      </c>
      <c r="S93" s="3">
        <v>3</v>
      </c>
      <c r="T93" s="3">
        <v>1</v>
      </c>
      <c r="U93" s="3"/>
      <c r="V93" s="3"/>
      <c r="W93" s="3" t="s">
        <v>60</v>
      </c>
      <c r="X93" s="11">
        <f>IF(OR(Q93&lt;6,Q93=36,Q93=37,Q93=41),I93/(65-5)*1000*IF(INDEX([1]!Расчет[40],MATCH(ПотребитБ[[#This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3" s="12" t="s">
        <v>134</v>
      </c>
      <c r="Z93" s="8" t="s">
        <v>135</v>
      </c>
      <c r="AA93" s="8" t="s">
        <v>96</v>
      </c>
      <c r="AB93" s="3" t="s">
        <v>97</v>
      </c>
      <c r="AC93" s="13" t="s">
        <v>96</v>
      </c>
      <c r="AD93" s="8"/>
      <c r="AF93" s="5"/>
    </row>
    <row r="94" spans="1:32" ht="12.75" x14ac:dyDescent="0.2">
      <c r="A94" s="3">
        <f t="shared" si="1"/>
        <v>91</v>
      </c>
      <c r="C94" s="15" t="s">
        <v>92</v>
      </c>
      <c r="D94" s="12" t="s">
        <v>186</v>
      </c>
      <c r="E94" s="8" t="s">
        <v>66</v>
      </c>
      <c r="F94" s="3"/>
      <c r="G94" s="3">
        <v>3.5000000000000003E-2</v>
      </c>
      <c r="H94" s="3"/>
      <c r="I94" s="3"/>
      <c r="J94" s="3"/>
      <c r="K94" s="19">
        <v>3.5000000000000003E-2</v>
      </c>
      <c r="L94" s="19"/>
      <c r="M94" s="19"/>
      <c r="N94" s="3"/>
      <c r="O94" s="3"/>
      <c r="P94" s="3"/>
      <c r="Q94" s="3">
        <v>45</v>
      </c>
      <c r="R94" s="3">
        <v>3</v>
      </c>
      <c r="S94" s="3">
        <v>3</v>
      </c>
      <c r="T94" s="3">
        <v>1</v>
      </c>
      <c r="U94" s="3"/>
      <c r="V94" s="3"/>
      <c r="W94" s="3" t="s">
        <v>60</v>
      </c>
      <c r="X94" s="11">
        <f>IF(OR(Q94&lt;6,Q94=36,Q94=37,Q94=41),I94/(65-5)*1000*IF(INDEX([1]!Расчет[40],MATCH(ПотребитБ[[#This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4" s="12" t="s">
        <v>134</v>
      </c>
      <c r="Z94" s="8" t="s">
        <v>135</v>
      </c>
      <c r="AA94" s="8" t="s">
        <v>96</v>
      </c>
      <c r="AB94" s="3" t="s">
        <v>97</v>
      </c>
      <c r="AC94" s="13" t="s">
        <v>96</v>
      </c>
      <c r="AD94" s="8"/>
      <c r="AF94" s="5"/>
    </row>
    <row r="95" spans="1:32" ht="12.75" x14ac:dyDescent="0.2">
      <c r="A95" s="3">
        <f t="shared" si="1"/>
        <v>92</v>
      </c>
      <c r="C95" s="15" t="s">
        <v>92</v>
      </c>
      <c r="D95" s="12" t="s">
        <v>187</v>
      </c>
      <c r="E95" s="8" t="s">
        <v>66</v>
      </c>
      <c r="F95" s="3"/>
      <c r="G95" s="3">
        <v>2.4E-2</v>
      </c>
      <c r="H95" s="3"/>
      <c r="I95" s="3"/>
      <c r="J95" s="3"/>
      <c r="K95" s="19">
        <v>2.4E-2</v>
      </c>
      <c r="L95" s="19"/>
      <c r="M95" s="19"/>
      <c r="N95" s="3"/>
      <c r="O95" s="3"/>
      <c r="P95" s="3"/>
      <c r="Q95" s="3">
        <v>45</v>
      </c>
      <c r="R95" s="3">
        <v>3</v>
      </c>
      <c r="S95" s="3">
        <v>3</v>
      </c>
      <c r="T95" s="3">
        <v>1</v>
      </c>
      <c r="U95" s="3"/>
      <c r="V95" s="3"/>
      <c r="W95" s="3" t="s">
        <v>60</v>
      </c>
      <c r="X95" s="11">
        <f>IF(OR(Q95&lt;6,Q95=36,Q95=37,Q95=41),I95/(65-5)*1000*IF(INDEX([1]!Расчет[40],MATCH(ПотребитБ[[#This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5" s="12" t="s">
        <v>134</v>
      </c>
      <c r="Z95" s="8" t="s">
        <v>135</v>
      </c>
      <c r="AA95" s="8" t="s">
        <v>96</v>
      </c>
      <c r="AB95" s="3" t="s">
        <v>97</v>
      </c>
      <c r="AC95" s="13" t="s">
        <v>96</v>
      </c>
      <c r="AD95" s="8"/>
      <c r="AF95" s="5"/>
    </row>
    <row r="96" spans="1:32" ht="12.75" x14ac:dyDescent="0.2">
      <c r="A96" s="3">
        <f t="shared" si="1"/>
        <v>93</v>
      </c>
      <c r="C96" s="15" t="s">
        <v>92</v>
      </c>
      <c r="D96" s="12" t="s">
        <v>188</v>
      </c>
      <c r="E96" s="8" t="s">
        <v>66</v>
      </c>
      <c r="F96" s="3"/>
      <c r="G96" s="3">
        <v>2.5000000000000001E-2</v>
      </c>
      <c r="H96" s="3"/>
      <c r="I96" s="3"/>
      <c r="J96" s="3"/>
      <c r="K96" s="19">
        <v>2.5000000000000001E-2</v>
      </c>
      <c r="L96" s="19"/>
      <c r="M96" s="19"/>
      <c r="N96" s="3"/>
      <c r="O96" s="3"/>
      <c r="P96" s="3"/>
      <c r="Q96" s="3">
        <v>45</v>
      </c>
      <c r="R96" s="3">
        <v>3</v>
      </c>
      <c r="S96" s="3">
        <v>3</v>
      </c>
      <c r="T96" s="3">
        <v>1</v>
      </c>
      <c r="U96" s="3"/>
      <c r="V96" s="3"/>
      <c r="W96" s="3" t="s">
        <v>60</v>
      </c>
      <c r="X96" s="11">
        <f>IF(OR(Q96&lt;6,Q96=36,Q96=37,Q96=41),I96/(65-5)*1000*IF(INDEX([1]!Расчет[40],MATCH(ПотребитБ[[#This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6" s="12" t="s">
        <v>134</v>
      </c>
      <c r="Z96" s="8" t="s">
        <v>135</v>
      </c>
      <c r="AA96" s="8" t="s">
        <v>96</v>
      </c>
      <c r="AB96" s="3" t="s">
        <v>97</v>
      </c>
      <c r="AC96" s="13" t="s">
        <v>96</v>
      </c>
      <c r="AD96" s="8"/>
      <c r="AF96" s="5"/>
    </row>
    <row r="97" spans="1:32" ht="12.75" x14ac:dyDescent="0.2">
      <c r="A97" s="3">
        <f t="shared" si="1"/>
        <v>94</v>
      </c>
      <c r="C97" s="15" t="s">
        <v>92</v>
      </c>
      <c r="D97" s="12" t="s">
        <v>189</v>
      </c>
      <c r="E97" s="8" t="s">
        <v>66</v>
      </c>
      <c r="F97" s="3"/>
      <c r="G97" s="3">
        <v>2.1000000000000001E-2</v>
      </c>
      <c r="H97" s="3"/>
      <c r="I97" s="3"/>
      <c r="J97" s="3"/>
      <c r="K97" s="19">
        <v>2.1000000000000001E-2</v>
      </c>
      <c r="L97" s="19"/>
      <c r="M97" s="19"/>
      <c r="N97" s="3"/>
      <c r="O97" s="3"/>
      <c r="P97" s="3"/>
      <c r="Q97" s="3">
        <v>45</v>
      </c>
      <c r="R97" s="3">
        <v>3</v>
      </c>
      <c r="S97" s="3">
        <v>3</v>
      </c>
      <c r="T97" s="3">
        <v>1</v>
      </c>
      <c r="U97" s="3"/>
      <c r="V97" s="3"/>
      <c r="W97" s="3" t="s">
        <v>60</v>
      </c>
      <c r="X97" s="11">
        <f>IF(OR(Q97&lt;6,Q97=36,Q97=37,Q97=41),I97/(65-5)*1000*IF(INDEX([1]!Расчет[40],MATCH(ПотребитБ[[#This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7" s="12" t="s">
        <v>134</v>
      </c>
      <c r="Z97" s="8" t="s">
        <v>135</v>
      </c>
      <c r="AA97" s="8" t="s">
        <v>96</v>
      </c>
      <c r="AB97" s="3" t="s">
        <v>97</v>
      </c>
      <c r="AC97" s="13" t="s">
        <v>96</v>
      </c>
      <c r="AD97" s="8"/>
      <c r="AF97" s="5"/>
    </row>
    <row r="98" spans="1:32" ht="12.75" x14ac:dyDescent="0.2">
      <c r="A98" s="3">
        <f t="shared" si="1"/>
        <v>95</v>
      </c>
      <c r="C98" s="15" t="s">
        <v>92</v>
      </c>
      <c r="D98" s="12" t="s">
        <v>190</v>
      </c>
      <c r="E98" s="8" t="s">
        <v>66</v>
      </c>
      <c r="F98" s="3"/>
      <c r="G98" s="3">
        <v>0.22</v>
      </c>
      <c r="H98" s="3"/>
      <c r="I98" s="3"/>
      <c r="J98" s="3"/>
      <c r="K98" s="19">
        <v>0.22</v>
      </c>
      <c r="L98" s="19"/>
      <c r="M98" s="19"/>
      <c r="N98" s="3"/>
      <c r="O98" s="3"/>
      <c r="P98" s="3"/>
      <c r="Q98" s="3">
        <v>45</v>
      </c>
      <c r="R98" s="3">
        <v>3</v>
      </c>
      <c r="S98" s="3">
        <v>3</v>
      </c>
      <c r="T98" s="3">
        <v>1</v>
      </c>
      <c r="U98" s="3"/>
      <c r="V98" s="3"/>
      <c r="W98" s="3" t="s">
        <v>60</v>
      </c>
      <c r="X98" s="11">
        <f>IF(OR(Q98&lt;6,Q98=36,Q98=37,Q98=41),I98/(65-5)*1000*IF(INDEX([1]!Расчет[40],MATCH(ПотребитБ[[#This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8" s="12" t="s">
        <v>134</v>
      </c>
      <c r="Z98" s="8" t="s">
        <v>135</v>
      </c>
      <c r="AA98" s="8" t="s">
        <v>96</v>
      </c>
      <c r="AB98" s="3" t="s">
        <v>97</v>
      </c>
      <c r="AC98" s="13" t="s">
        <v>96</v>
      </c>
      <c r="AD98" s="8"/>
      <c r="AF98" s="5"/>
    </row>
    <row r="99" spans="1:32" ht="12.75" x14ac:dyDescent="0.2">
      <c r="A99" s="3">
        <f t="shared" si="1"/>
        <v>96</v>
      </c>
      <c r="C99" s="15" t="s">
        <v>92</v>
      </c>
      <c r="D99" s="12" t="s">
        <v>191</v>
      </c>
      <c r="E99" s="8" t="s">
        <v>66</v>
      </c>
      <c r="F99" s="3"/>
      <c r="G99" s="3">
        <v>7.0000000000000001E-3</v>
      </c>
      <c r="H99" s="3"/>
      <c r="I99" s="3"/>
      <c r="J99" s="3"/>
      <c r="K99" s="19">
        <v>7.0000000000000001E-3</v>
      </c>
      <c r="L99" s="19"/>
      <c r="M99" s="19"/>
      <c r="N99" s="3"/>
      <c r="O99" s="3"/>
      <c r="P99" s="3"/>
      <c r="Q99" s="3">
        <v>45</v>
      </c>
      <c r="R99" s="3">
        <v>3</v>
      </c>
      <c r="S99" s="3">
        <v>3</v>
      </c>
      <c r="T99" s="3">
        <v>1</v>
      </c>
      <c r="U99" s="3"/>
      <c r="V99" s="3"/>
      <c r="W99" s="3" t="s">
        <v>60</v>
      </c>
      <c r="X99" s="11">
        <f>IF(OR(Q99&lt;6,Q99=36,Q99=37,Q99=41),I99/(65-5)*1000*IF(INDEX([1]!Расчет[40],MATCH(ПотребитБ[[#This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99" s="12" t="s">
        <v>134</v>
      </c>
      <c r="Z99" s="8" t="s">
        <v>135</v>
      </c>
      <c r="AA99" s="8" t="s">
        <v>96</v>
      </c>
      <c r="AB99" s="3" t="s">
        <v>97</v>
      </c>
      <c r="AC99" s="13" t="s">
        <v>96</v>
      </c>
      <c r="AD99" s="8"/>
      <c r="AF99" s="5"/>
    </row>
    <row r="100" spans="1:32" ht="12.75" x14ac:dyDescent="0.2">
      <c r="A100" s="3">
        <f t="shared" si="1"/>
        <v>97</v>
      </c>
      <c r="C100" s="15" t="s">
        <v>92</v>
      </c>
      <c r="D100" s="12" t="s">
        <v>192</v>
      </c>
      <c r="E100" s="8" t="s">
        <v>66</v>
      </c>
      <c r="F100" s="3"/>
      <c r="G100" s="3">
        <v>2.8000000000000001E-2</v>
      </c>
      <c r="H100" s="3"/>
      <c r="I100" s="3"/>
      <c r="J100" s="3"/>
      <c r="K100" s="19">
        <v>2.8000000000000001E-2</v>
      </c>
      <c r="L100" s="19"/>
      <c r="M100" s="19"/>
      <c r="N100" s="3"/>
      <c r="O100" s="3"/>
      <c r="P100" s="3"/>
      <c r="Q100" s="3">
        <v>45</v>
      </c>
      <c r="R100" s="3">
        <v>3</v>
      </c>
      <c r="S100" s="3">
        <v>3</v>
      </c>
      <c r="T100" s="3">
        <v>1</v>
      </c>
      <c r="U100" s="3"/>
      <c r="V100" s="3"/>
      <c r="W100" s="3" t="s">
        <v>60</v>
      </c>
      <c r="X100" s="11">
        <f>IF(OR(Q100&lt;6,Q100=36,Q100=37,Q100=41),I100/(65-5)*1000*IF(INDEX([1]!Расчет[40],MATCH(ПотребитБ[[#This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0" s="12" t="s">
        <v>134</v>
      </c>
      <c r="Z100" s="8" t="s">
        <v>135</v>
      </c>
      <c r="AA100" s="8" t="s">
        <v>96</v>
      </c>
      <c r="AB100" s="3" t="s">
        <v>97</v>
      </c>
      <c r="AC100" s="13" t="s">
        <v>96</v>
      </c>
      <c r="AD100" s="8"/>
      <c r="AF100" s="5"/>
    </row>
    <row r="101" spans="1:32" ht="12.75" x14ac:dyDescent="0.2">
      <c r="A101" s="3">
        <f t="shared" si="1"/>
        <v>98</v>
      </c>
      <c r="C101" s="15" t="s">
        <v>92</v>
      </c>
      <c r="D101" s="12" t="s">
        <v>193</v>
      </c>
      <c r="E101" s="8" t="s">
        <v>66</v>
      </c>
      <c r="F101" s="3"/>
      <c r="G101" s="3">
        <v>0.02</v>
      </c>
      <c r="H101" s="3"/>
      <c r="I101" s="3"/>
      <c r="J101" s="3"/>
      <c r="K101" s="19">
        <v>0.02</v>
      </c>
      <c r="L101" s="19"/>
      <c r="M101" s="19"/>
      <c r="N101" s="3"/>
      <c r="O101" s="3"/>
      <c r="P101" s="3"/>
      <c r="Q101" s="3">
        <v>45</v>
      </c>
      <c r="R101" s="3">
        <v>3</v>
      </c>
      <c r="S101" s="3">
        <v>3</v>
      </c>
      <c r="T101" s="3">
        <v>1</v>
      </c>
      <c r="U101" s="3"/>
      <c r="V101" s="3"/>
      <c r="W101" s="3" t="s">
        <v>60</v>
      </c>
      <c r="X101" s="11">
        <f>IF(OR(Q101&lt;6,Q101=36,Q101=37,Q101=41),I101/(65-5)*1000*IF(INDEX([1]!Расчет[40],MATCH(ПотребитБ[[#This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1" s="12" t="s">
        <v>134</v>
      </c>
      <c r="Z101" s="8" t="s">
        <v>135</v>
      </c>
      <c r="AA101" s="8" t="s">
        <v>96</v>
      </c>
      <c r="AB101" s="3" t="s">
        <v>97</v>
      </c>
      <c r="AC101" s="13" t="s">
        <v>96</v>
      </c>
      <c r="AD101" s="8"/>
      <c r="AF101" s="5"/>
    </row>
    <row r="102" spans="1:32" ht="12.75" x14ac:dyDescent="0.2">
      <c r="A102" s="3">
        <f t="shared" si="1"/>
        <v>99</v>
      </c>
      <c r="C102" s="15" t="s">
        <v>92</v>
      </c>
      <c r="D102" s="12" t="s">
        <v>194</v>
      </c>
      <c r="E102" s="8" t="s">
        <v>66</v>
      </c>
      <c r="F102" s="3"/>
      <c r="G102" s="3">
        <v>2.7E-2</v>
      </c>
      <c r="H102" s="3"/>
      <c r="I102" s="3"/>
      <c r="J102" s="3"/>
      <c r="K102" s="19">
        <v>2.7E-2</v>
      </c>
      <c r="L102" s="19"/>
      <c r="M102" s="19"/>
      <c r="N102" s="3"/>
      <c r="O102" s="3"/>
      <c r="P102" s="3"/>
      <c r="Q102" s="3">
        <v>45</v>
      </c>
      <c r="R102" s="3">
        <v>3</v>
      </c>
      <c r="S102" s="3">
        <v>3</v>
      </c>
      <c r="T102" s="3">
        <v>1</v>
      </c>
      <c r="U102" s="3"/>
      <c r="V102" s="3"/>
      <c r="W102" s="3" t="s">
        <v>60</v>
      </c>
      <c r="X102" s="11">
        <f>IF(OR(Q102&lt;6,Q102=36,Q102=37,Q102=41),I102/(65-5)*1000*IF(INDEX([1]!Расчет[40],MATCH(ПотребитБ[[#This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2" s="12" t="s">
        <v>134</v>
      </c>
      <c r="Z102" s="8" t="s">
        <v>135</v>
      </c>
      <c r="AA102" s="8" t="s">
        <v>96</v>
      </c>
      <c r="AB102" s="3" t="s">
        <v>97</v>
      </c>
      <c r="AC102" s="13" t="s">
        <v>96</v>
      </c>
      <c r="AD102" s="8"/>
      <c r="AF102" s="5"/>
    </row>
    <row r="103" spans="1:32" ht="12.75" x14ac:dyDescent="0.2">
      <c r="A103" s="3">
        <f t="shared" si="1"/>
        <v>100</v>
      </c>
      <c r="C103" s="15" t="s">
        <v>92</v>
      </c>
      <c r="D103" s="12" t="s">
        <v>195</v>
      </c>
      <c r="E103" s="8" t="s">
        <v>66</v>
      </c>
      <c r="F103" s="3"/>
      <c r="G103" s="3">
        <v>0.03</v>
      </c>
      <c r="H103" s="3"/>
      <c r="I103" s="3">
        <v>5.0000000000000001E-3</v>
      </c>
      <c r="J103" s="3"/>
      <c r="K103" s="19">
        <v>0.03</v>
      </c>
      <c r="L103" s="19"/>
      <c r="M103" s="19">
        <v>5.0000000000000001E-3</v>
      </c>
      <c r="N103" s="3"/>
      <c r="O103" s="3"/>
      <c r="P103" s="3"/>
      <c r="Q103" s="3">
        <v>45</v>
      </c>
      <c r="R103" s="3">
        <v>3</v>
      </c>
      <c r="S103" s="3">
        <v>3</v>
      </c>
      <c r="T103" s="3">
        <v>1</v>
      </c>
      <c r="U103" s="3"/>
      <c r="V103" s="3"/>
      <c r="W103" s="3" t="s">
        <v>60</v>
      </c>
      <c r="X103" s="11">
        <f>IF(OR(Q103&lt;6,Q103=36,Q103=37,Q103=41),I103/(65-5)*1000*IF(INDEX([1]!Расчет[40],MATCH(ПотребитБ[[#This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3" s="12" t="s">
        <v>134</v>
      </c>
      <c r="Z103" s="8" t="s">
        <v>135</v>
      </c>
      <c r="AA103" s="8" t="s">
        <v>96</v>
      </c>
      <c r="AB103" s="3" t="s">
        <v>97</v>
      </c>
      <c r="AC103" s="13" t="s">
        <v>96</v>
      </c>
      <c r="AD103" s="8"/>
      <c r="AF103" s="5"/>
    </row>
    <row r="104" spans="1:32" ht="12.75" x14ac:dyDescent="0.2">
      <c r="A104" s="3">
        <f t="shared" si="1"/>
        <v>101</v>
      </c>
      <c r="C104" s="15" t="s">
        <v>92</v>
      </c>
      <c r="D104" s="12" t="s">
        <v>196</v>
      </c>
      <c r="E104" s="8" t="s">
        <v>66</v>
      </c>
      <c r="F104" s="3"/>
      <c r="G104" s="3">
        <v>2.1999999999999999E-2</v>
      </c>
      <c r="H104" s="3"/>
      <c r="I104" s="3">
        <v>3.0000000000000001E-3</v>
      </c>
      <c r="J104" s="3"/>
      <c r="K104" s="19">
        <v>2.1999999999999999E-2</v>
      </c>
      <c r="L104" s="19"/>
      <c r="M104" s="19">
        <v>3.0000000000000001E-3</v>
      </c>
      <c r="N104" s="3"/>
      <c r="O104" s="3"/>
      <c r="P104" s="3"/>
      <c r="Q104" s="3">
        <v>45</v>
      </c>
      <c r="R104" s="3">
        <v>3</v>
      </c>
      <c r="S104" s="3">
        <v>3</v>
      </c>
      <c r="T104" s="3">
        <v>1</v>
      </c>
      <c r="U104" s="3"/>
      <c r="V104" s="3"/>
      <c r="W104" s="3" t="s">
        <v>60</v>
      </c>
      <c r="X104" s="11">
        <f>IF(OR(Q104&lt;6,Q104=36,Q104=37,Q104=41),I104/(65-5)*1000*IF(INDEX([1]!Расчет[40],MATCH(ПотребитБ[[#This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4" s="12" t="s">
        <v>134</v>
      </c>
      <c r="Z104" s="8" t="s">
        <v>135</v>
      </c>
      <c r="AA104" s="8" t="s">
        <v>96</v>
      </c>
      <c r="AB104" s="3" t="s">
        <v>97</v>
      </c>
      <c r="AC104" s="13" t="s">
        <v>96</v>
      </c>
      <c r="AD104" s="8"/>
      <c r="AF104" s="5"/>
    </row>
    <row r="105" spans="1:32" ht="12.75" x14ac:dyDescent="0.2">
      <c r="A105" s="3">
        <f t="shared" si="1"/>
        <v>102</v>
      </c>
      <c r="C105" s="15" t="s">
        <v>92</v>
      </c>
      <c r="D105" s="12" t="s">
        <v>197</v>
      </c>
      <c r="E105" s="8" t="s">
        <v>66</v>
      </c>
      <c r="F105" s="3"/>
      <c r="G105" s="3">
        <v>3.3000000000000002E-2</v>
      </c>
      <c r="H105" s="3"/>
      <c r="I105" s="3">
        <v>6.0000000000000001E-3</v>
      </c>
      <c r="J105" s="3"/>
      <c r="K105" s="19">
        <v>3.3000000000000002E-2</v>
      </c>
      <c r="L105" s="19"/>
      <c r="M105" s="19">
        <v>6.0000000000000001E-3</v>
      </c>
      <c r="N105" s="3"/>
      <c r="O105" s="3"/>
      <c r="P105" s="3"/>
      <c r="Q105" s="3">
        <v>45</v>
      </c>
      <c r="R105" s="3">
        <v>3</v>
      </c>
      <c r="S105" s="3">
        <v>3</v>
      </c>
      <c r="T105" s="3">
        <v>1</v>
      </c>
      <c r="U105" s="3"/>
      <c r="V105" s="3"/>
      <c r="W105" s="3" t="s">
        <v>60</v>
      </c>
      <c r="X105" s="11">
        <f>IF(OR(Q105&lt;6,Q105=36,Q105=37,Q105=41),I105/(65-5)*1000*IF(INDEX([1]!Расчет[40],MATCH(ПотребитБ[[#This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5" s="12" t="s">
        <v>134</v>
      </c>
      <c r="Z105" s="8" t="s">
        <v>135</v>
      </c>
      <c r="AA105" s="8" t="s">
        <v>96</v>
      </c>
      <c r="AB105" s="3" t="s">
        <v>97</v>
      </c>
      <c r="AC105" s="13" t="s">
        <v>96</v>
      </c>
      <c r="AD105" s="8"/>
      <c r="AF105" s="5"/>
    </row>
    <row r="106" spans="1:32" ht="12.75" x14ac:dyDescent="0.2">
      <c r="A106" s="3">
        <f t="shared" si="1"/>
        <v>103</v>
      </c>
      <c r="C106" s="15" t="s">
        <v>92</v>
      </c>
      <c r="D106" s="12" t="s">
        <v>198</v>
      </c>
      <c r="E106" s="8" t="s">
        <v>66</v>
      </c>
      <c r="F106" s="3"/>
      <c r="G106" s="19">
        <v>1.2500000000000001E-2</v>
      </c>
      <c r="H106" s="3"/>
      <c r="I106" s="3">
        <v>1E-3</v>
      </c>
      <c r="J106" s="3"/>
      <c r="K106" s="9">
        <v>1.2500000000000001E-2</v>
      </c>
      <c r="L106" s="9"/>
      <c r="M106" s="19">
        <v>1E-3</v>
      </c>
      <c r="N106" s="3"/>
      <c r="O106" s="3"/>
      <c r="P106" s="3"/>
      <c r="Q106" s="3">
        <v>45</v>
      </c>
      <c r="R106" s="3">
        <v>4</v>
      </c>
      <c r="S106" s="3">
        <v>4</v>
      </c>
      <c r="T106" s="3">
        <v>1</v>
      </c>
      <c r="U106" s="3"/>
      <c r="V106" s="3"/>
      <c r="W106" s="3" t="s">
        <v>60</v>
      </c>
      <c r="X106" s="11">
        <f>IF(OR(Q106&lt;6,Q106=36,Q106=37,Q106=41),I106/(65-5)*1000*IF(INDEX([1]!Расчет[40],MATCH(ПотребитБ[[#This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6" s="12" t="s">
        <v>199</v>
      </c>
      <c r="Z106" s="8" t="s">
        <v>200</v>
      </c>
      <c r="AA106" s="8" t="s">
        <v>96</v>
      </c>
      <c r="AB106" s="3" t="s">
        <v>97</v>
      </c>
      <c r="AC106" s="13" t="s">
        <v>96</v>
      </c>
      <c r="AD106" s="8"/>
      <c r="AF106" s="5"/>
    </row>
    <row r="107" spans="1:32" ht="12.75" x14ac:dyDescent="0.2">
      <c r="A107" s="3">
        <f t="shared" si="1"/>
        <v>104</v>
      </c>
      <c r="C107" s="15" t="s">
        <v>92</v>
      </c>
      <c r="D107" s="12" t="s">
        <v>201</v>
      </c>
      <c r="E107" s="8" t="s">
        <v>66</v>
      </c>
      <c r="F107" s="3"/>
      <c r="G107" s="19">
        <v>1.6500000000000001E-2</v>
      </c>
      <c r="H107" s="3"/>
      <c r="I107" s="3">
        <v>1E-3</v>
      </c>
      <c r="J107" s="3"/>
      <c r="K107" s="9">
        <v>1.6500000000000001E-2</v>
      </c>
      <c r="L107" s="9"/>
      <c r="M107" s="19">
        <v>1E-3</v>
      </c>
      <c r="N107" s="3"/>
      <c r="O107" s="3"/>
      <c r="P107" s="3"/>
      <c r="Q107" s="3">
        <v>45</v>
      </c>
      <c r="R107" s="3">
        <v>4</v>
      </c>
      <c r="S107" s="3">
        <v>4</v>
      </c>
      <c r="T107" s="3">
        <v>1</v>
      </c>
      <c r="U107" s="3"/>
      <c r="V107" s="3"/>
      <c r="W107" s="3" t="s">
        <v>60</v>
      </c>
      <c r="X107" s="11">
        <f>IF(OR(Q107&lt;6,Q107=36,Q107=37,Q107=41),I107/(65-5)*1000*IF(INDEX([1]!Расчет[40],MATCH(ПотребитБ[[#This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7" s="12" t="s">
        <v>199</v>
      </c>
      <c r="Z107" s="8" t="s">
        <v>200</v>
      </c>
      <c r="AA107" s="8" t="s">
        <v>96</v>
      </c>
      <c r="AB107" s="3" t="s">
        <v>97</v>
      </c>
      <c r="AC107" s="13" t="s">
        <v>96</v>
      </c>
      <c r="AD107" s="8"/>
      <c r="AF107" s="5"/>
    </row>
    <row r="108" spans="1:32" ht="12.75" x14ac:dyDescent="0.2">
      <c r="A108" s="3">
        <f t="shared" si="1"/>
        <v>105</v>
      </c>
      <c r="C108" s="15" t="s">
        <v>202</v>
      </c>
      <c r="D108" s="12" t="s">
        <v>201</v>
      </c>
      <c r="E108" s="8" t="s">
        <v>66</v>
      </c>
      <c r="F108" s="3"/>
      <c r="G108" s="19">
        <v>1.6E-2</v>
      </c>
      <c r="H108" s="19"/>
      <c r="I108" s="19"/>
      <c r="J108" s="3"/>
      <c r="K108" s="9">
        <v>1.6E-2</v>
      </c>
      <c r="L108" s="9"/>
      <c r="M108" s="9"/>
      <c r="N108" s="3"/>
      <c r="O108" s="3"/>
      <c r="P108" s="3"/>
      <c r="Q108" s="3">
        <v>45</v>
      </c>
      <c r="R108" s="3">
        <v>4</v>
      </c>
      <c r="S108" s="3">
        <v>4</v>
      </c>
      <c r="T108" s="3">
        <v>1</v>
      </c>
      <c r="U108" s="3"/>
      <c r="V108" s="3"/>
      <c r="W108" s="3" t="s">
        <v>78</v>
      </c>
      <c r="X108" s="11">
        <f>IF(OR(Q108&lt;6,Q108=36,Q108=37,Q108=41),I108/(65-5)*1000*IF(INDEX([1]!Расчет[40],MATCH(ПотребитБ[[#This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8" s="12" t="s">
        <v>199</v>
      </c>
      <c r="Z108" s="8" t="s">
        <v>200</v>
      </c>
      <c r="AA108" s="8" t="s">
        <v>96</v>
      </c>
      <c r="AB108" s="3" t="s">
        <v>97</v>
      </c>
      <c r="AC108" s="13" t="s">
        <v>96</v>
      </c>
      <c r="AD108" s="8"/>
      <c r="AF108" s="5"/>
    </row>
    <row r="109" spans="1:32" ht="12.75" x14ac:dyDescent="0.2">
      <c r="A109" s="3">
        <f t="shared" si="1"/>
        <v>106</v>
      </c>
      <c r="C109" s="15" t="s">
        <v>92</v>
      </c>
      <c r="D109" s="12" t="s">
        <v>203</v>
      </c>
      <c r="E109" s="8" t="s">
        <v>66</v>
      </c>
      <c r="F109" s="3"/>
      <c r="G109" s="19">
        <v>5.0000000000000001E-3</v>
      </c>
      <c r="H109" s="3"/>
      <c r="I109" s="3">
        <v>1E-3</v>
      </c>
      <c r="J109" s="3"/>
      <c r="K109" s="9">
        <v>5.0000000000000001E-3</v>
      </c>
      <c r="L109" s="9"/>
      <c r="M109" s="19">
        <v>1E-3</v>
      </c>
      <c r="N109" s="3"/>
      <c r="O109" s="3"/>
      <c r="P109" s="3"/>
      <c r="Q109" s="3">
        <v>45</v>
      </c>
      <c r="R109" s="3">
        <v>4</v>
      </c>
      <c r="S109" s="3">
        <v>4</v>
      </c>
      <c r="T109" s="3">
        <v>1</v>
      </c>
      <c r="U109" s="3"/>
      <c r="V109" s="3"/>
      <c r="W109" s="3" t="s">
        <v>60</v>
      </c>
      <c r="X109" s="11">
        <f>IF(OR(Q109&lt;6,Q109=36,Q109=37,Q109=41),I109/(65-5)*1000*IF(INDEX([1]!Расчет[40],MATCH(ПотребитБ[[#This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09" s="12" t="s">
        <v>199</v>
      </c>
      <c r="Z109" s="8" t="s">
        <v>200</v>
      </c>
      <c r="AA109" s="8" t="s">
        <v>96</v>
      </c>
      <c r="AB109" s="3" t="s">
        <v>97</v>
      </c>
      <c r="AC109" s="13" t="s">
        <v>96</v>
      </c>
      <c r="AD109" s="8"/>
      <c r="AF109" s="5"/>
    </row>
    <row r="110" spans="1:32" ht="12.75" x14ac:dyDescent="0.2">
      <c r="A110" s="3">
        <f t="shared" si="1"/>
        <v>107</v>
      </c>
      <c r="C110" s="6" t="s">
        <v>204</v>
      </c>
      <c r="D110" s="7" t="s">
        <v>205</v>
      </c>
      <c r="E110" s="8" t="s">
        <v>66</v>
      </c>
      <c r="F110" s="3"/>
      <c r="G110" s="19">
        <v>1E-3</v>
      </c>
      <c r="H110" s="3"/>
      <c r="I110" s="3"/>
      <c r="J110" s="3"/>
      <c r="K110" s="9">
        <v>1E-3</v>
      </c>
      <c r="L110" s="9"/>
      <c r="M110" s="9"/>
      <c r="N110" s="3"/>
      <c r="O110" s="3"/>
      <c r="P110" s="3"/>
      <c r="Q110" s="3">
        <v>45</v>
      </c>
      <c r="R110" s="3">
        <v>4</v>
      </c>
      <c r="S110" s="3">
        <v>4</v>
      </c>
      <c r="T110" s="3">
        <v>1</v>
      </c>
      <c r="U110" s="3"/>
      <c r="V110" s="3"/>
      <c r="W110" s="3" t="s">
        <v>78</v>
      </c>
      <c r="X110" s="11">
        <f>IF(OR(Q110&lt;6,Q110=36,Q110=37,Q110=41),I110/(65-5)*1000*IF(INDEX([1]!Расчет[40],MATCH(ПотребитБ[[#This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0" s="12" t="s">
        <v>199</v>
      </c>
      <c r="Z110" s="8" t="s">
        <v>200</v>
      </c>
      <c r="AA110" s="8" t="s">
        <v>96</v>
      </c>
      <c r="AB110" s="3" t="s">
        <v>97</v>
      </c>
      <c r="AC110" s="13" t="s">
        <v>96</v>
      </c>
      <c r="AD110" s="8"/>
      <c r="AF110" s="5"/>
    </row>
    <row r="111" spans="1:32" ht="12.75" x14ac:dyDescent="0.2">
      <c r="A111" s="3">
        <f t="shared" si="1"/>
        <v>108</v>
      </c>
      <c r="C111" s="15" t="s">
        <v>92</v>
      </c>
      <c r="D111" s="12" t="s">
        <v>206</v>
      </c>
      <c r="E111" s="8" t="s">
        <v>66</v>
      </c>
      <c r="F111" s="3"/>
      <c r="G111" s="19">
        <v>8.0000000000000002E-3</v>
      </c>
      <c r="H111" s="3"/>
      <c r="I111" s="3">
        <v>1E-3</v>
      </c>
      <c r="J111" s="3"/>
      <c r="K111" s="9">
        <v>8.0000000000000002E-3</v>
      </c>
      <c r="L111" s="9"/>
      <c r="M111" s="19">
        <v>1E-3</v>
      </c>
      <c r="N111" s="3"/>
      <c r="O111" s="3"/>
      <c r="P111" s="3"/>
      <c r="Q111" s="3">
        <v>45</v>
      </c>
      <c r="R111" s="3">
        <v>4</v>
      </c>
      <c r="S111" s="3">
        <v>4</v>
      </c>
      <c r="T111" s="3">
        <v>1</v>
      </c>
      <c r="U111" s="3"/>
      <c r="V111" s="3"/>
      <c r="W111" s="3" t="s">
        <v>60</v>
      </c>
      <c r="X111" s="11">
        <f>IF(OR(Q111&lt;6,Q111=36,Q111=37,Q111=41),I111/(65-5)*1000*IF(INDEX([1]!Расчет[40],MATCH(ПотребитБ[[#This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1" s="12" t="s">
        <v>199</v>
      </c>
      <c r="Z111" s="8" t="s">
        <v>200</v>
      </c>
      <c r="AA111" s="8" t="s">
        <v>96</v>
      </c>
      <c r="AB111" s="3" t="s">
        <v>97</v>
      </c>
      <c r="AC111" s="13" t="s">
        <v>96</v>
      </c>
      <c r="AD111" s="8"/>
      <c r="AF111" s="5"/>
    </row>
    <row r="112" spans="1:32" ht="12.75" x14ac:dyDescent="0.2">
      <c r="A112" s="3">
        <f t="shared" si="1"/>
        <v>109</v>
      </c>
      <c r="C112" s="15" t="s">
        <v>92</v>
      </c>
      <c r="D112" s="12" t="s">
        <v>207</v>
      </c>
      <c r="E112" s="8" t="s">
        <v>66</v>
      </c>
      <c r="F112" s="3"/>
      <c r="G112" s="19">
        <v>3.7999999999999999E-2</v>
      </c>
      <c r="H112" s="3"/>
      <c r="I112" s="3">
        <v>1E-3</v>
      </c>
      <c r="J112" s="3"/>
      <c r="K112" s="9">
        <v>3.7999999999999999E-2</v>
      </c>
      <c r="L112" s="9"/>
      <c r="M112" s="19">
        <v>1E-3</v>
      </c>
      <c r="N112" s="3"/>
      <c r="O112" s="3"/>
      <c r="P112" s="3"/>
      <c r="Q112" s="3">
        <v>45</v>
      </c>
      <c r="R112" s="3">
        <v>4</v>
      </c>
      <c r="S112" s="3">
        <v>4</v>
      </c>
      <c r="T112" s="3">
        <v>1</v>
      </c>
      <c r="U112" s="3"/>
      <c r="V112" s="3"/>
      <c r="W112" s="3" t="s">
        <v>60</v>
      </c>
      <c r="X112" s="11">
        <f>IF(OR(Q112&lt;6,Q112=36,Q112=37,Q112=41),I112/(65-5)*1000*IF(INDEX([1]!Расчет[40],MATCH(ПотребитБ[[#This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2" s="12" t="s">
        <v>199</v>
      </c>
      <c r="Z112" s="8" t="s">
        <v>200</v>
      </c>
      <c r="AA112" s="8" t="s">
        <v>96</v>
      </c>
      <c r="AB112" s="3" t="s">
        <v>97</v>
      </c>
      <c r="AC112" s="13" t="s">
        <v>96</v>
      </c>
      <c r="AD112" s="8"/>
      <c r="AF112" s="5"/>
    </row>
    <row r="113" spans="1:32" ht="12.75" x14ac:dyDescent="0.2">
      <c r="A113" s="3">
        <f t="shared" si="1"/>
        <v>110</v>
      </c>
      <c r="C113" s="15" t="s">
        <v>92</v>
      </c>
      <c r="D113" s="12" t="s">
        <v>208</v>
      </c>
      <c r="E113" s="8" t="s">
        <v>66</v>
      </c>
      <c r="F113" s="3"/>
      <c r="G113" s="19">
        <v>5.0000000000000001E-3</v>
      </c>
      <c r="H113" s="3"/>
      <c r="I113" s="3">
        <v>1E-3</v>
      </c>
      <c r="J113" s="3"/>
      <c r="K113" s="9">
        <v>5.0000000000000001E-3</v>
      </c>
      <c r="L113" s="9"/>
      <c r="M113" s="19">
        <v>1E-3</v>
      </c>
      <c r="N113" s="3"/>
      <c r="O113" s="3"/>
      <c r="P113" s="3"/>
      <c r="Q113" s="3">
        <v>45</v>
      </c>
      <c r="R113" s="3">
        <v>4</v>
      </c>
      <c r="S113" s="3">
        <v>4</v>
      </c>
      <c r="T113" s="3">
        <v>1</v>
      </c>
      <c r="U113" s="3"/>
      <c r="V113" s="3"/>
      <c r="W113" s="3" t="s">
        <v>60</v>
      </c>
      <c r="X113" s="11">
        <f>IF(OR(Q113&lt;6,Q113=36,Q113=37,Q113=41),I113/(65-5)*1000*IF(INDEX([1]!Расчет[40],MATCH(ПотребитБ[[#This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3" s="12" t="s">
        <v>199</v>
      </c>
      <c r="Z113" s="8" t="s">
        <v>200</v>
      </c>
      <c r="AA113" s="8" t="s">
        <v>96</v>
      </c>
      <c r="AB113" s="3" t="s">
        <v>97</v>
      </c>
      <c r="AC113" s="13" t="s">
        <v>96</v>
      </c>
      <c r="AD113" s="8"/>
      <c r="AF113" s="5"/>
    </row>
    <row r="114" spans="1:32" ht="12.75" x14ac:dyDescent="0.2">
      <c r="A114" s="3">
        <f t="shared" si="1"/>
        <v>111</v>
      </c>
      <c r="C114" s="15" t="s">
        <v>92</v>
      </c>
      <c r="D114" s="12" t="s">
        <v>209</v>
      </c>
      <c r="E114" s="8" t="s">
        <v>66</v>
      </c>
      <c r="F114" s="3"/>
      <c r="G114" s="19">
        <v>8.0000000000000002E-3</v>
      </c>
      <c r="H114" s="3"/>
      <c r="I114" s="3">
        <v>1E-3</v>
      </c>
      <c r="J114" s="3"/>
      <c r="K114" s="9">
        <v>8.0000000000000002E-3</v>
      </c>
      <c r="L114" s="9"/>
      <c r="M114" s="19">
        <v>1E-3</v>
      </c>
      <c r="N114" s="3"/>
      <c r="O114" s="3"/>
      <c r="P114" s="3"/>
      <c r="Q114" s="3">
        <v>45</v>
      </c>
      <c r="R114" s="3">
        <v>4</v>
      </c>
      <c r="S114" s="3">
        <v>4</v>
      </c>
      <c r="T114" s="3">
        <v>1</v>
      </c>
      <c r="U114" s="3"/>
      <c r="V114" s="3"/>
      <c r="W114" s="3" t="s">
        <v>60</v>
      </c>
      <c r="X114" s="11">
        <f>IF(OR(Q114&lt;6,Q114=36,Q114=37,Q114=41),I114/(65-5)*1000*IF(INDEX([1]!Расчет[40],MATCH(ПотребитБ[[#This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4" s="12" t="s">
        <v>199</v>
      </c>
      <c r="Z114" s="8" t="s">
        <v>200</v>
      </c>
      <c r="AA114" s="8" t="s">
        <v>96</v>
      </c>
      <c r="AB114" s="3" t="s">
        <v>97</v>
      </c>
      <c r="AC114" s="13" t="s">
        <v>96</v>
      </c>
      <c r="AD114" s="8"/>
      <c r="AF114" s="5"/>
    </row>
    <row r="115" spans="1:32" ht="12.75" x14ac:dyDescent="0.2">
      <c r="A115" s="3">
        <f t="shared" ref="A115:A130" si="2">ROW()-3</f>
        <v>112</v>
      </c>
      <c r="C115" s="15" t="s">
        <v>92</v>
      </c>
      <c r="D115" s="12" t="s">
        <v>210</v>
      </c>
      <c r="E115" s="8" t="s">
        <v>66</v>
      </c>
      <c r="F115" s="3"/>
      <c r="G115" s="19">
        <v>1.4E-2</v>
      </c>
      <c r="H115" s="3"/>
      <c r="I115" s="3">
        <v>1E-3</v>
      </c>
      <c r="J115" s="3"/>
      <c r="K115" s="9">
        <v>1.4E-2</v>
      </c>
      <c r="L115" s="9"/>
      <c r="M115" s="19">
        <v>1E-3</v>
      </c>
      <c r="N115" s="3"/>
      <c r="O115" s="3"/>
      <c r="P115" s="3"/>
      <c r="Q115" s="3">
        <v>45</v>
      </c>
      <c r="R115" s="3">
        <v>4</v>
      </c>
      <c r="S115" s="3">
        <v>4</v>
      </c>
      <c r="T115" s="3">
        <v>1</v>
      </c>
      <c r="U115" s="3"/>
      <c r="V115" s="3"/>
      <c r="W115" s="3" t="s">
        <v>60</v>
      </c>
      <c r="X115" s="11">
        <f>IF(OR(Q115&lt;6,Q115=36,Q115=37,Q115=41),I115/(65-5)*1000*IF(INDEX([1]!Расчет[40],MATCH(ПотребитБ[[#This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5" s="12" t="s">
        <v>199</v>
      </c>
      <c r="Z115" s="8" t="s">
        <v>200</v>
      </c>
      <c r="AA115" s="8" t="s">
        <v>96</v>
      </c>
      <c r="AB115" s="3" t="s">
        <v>97</v>
      </c>
      <c r="AC115" s="13" t="s">
        <v>96</v>
      </c>
      <c r="AD115" s="8"/>
      <c r="AF115" s="5"/>
    </row>
    <row r="116" spans="1:32" ht="12.75" x14ac:dyDescent="0.2">
      <c r="A116" s="3">
        <f t="shared" si="2"/>
        <v>113</v>
      </c>
      <c r="C116" s="15" t="s">
        <v>92</v>
      </c>
      <c r="D116" s="12" t="s">
        <v>211</v>
      </c>
      <c r="E116" s="8" t="s">
        <v>66</v>
      </c>
      <c r="F116" s="3"/>
      <c r="G116" s="19">
        <v>1.7999999999999999E-2</v>
      </c>
      <c r="H116" s="3"/>
      <c r="I116" s="3">
        <v>1E-3</v>
      </c>
      <c r="J116" s="3"/>
      <c r="K116" s="9">
        <v>1.7999999999999999E-2</v>
      </c>
      <c r="L116" s="9"/>
      <c r="M116" s="19">
        <v>1E-3</v>
      </c>
      <c r="N116" s="3"/>
      <c r="O116" s="3"/>
      <c r="P116" s="3"/>
      <c r="Q116" s="3">
        <v>45</v>
      </c>
      <c r="R116" s="3">
        <v>4</v>
      </c>
      <c r="S116" s="3">
        <v>4</v>
      </c>
      <c r="T116" s="3">
        <v>1</v>
      </c>
      <c r="U116" s="3"/>
      <c r="V116" s="3"/>
      <c r="W116" s="3" t="s">
        <v>60</v>
      </c>
      <c r="X116" s="11">
        <f>IF(OR(Q116&lt;6,Q116=36,Q116=37,Q116=41),I116/(65-5)*1000*IF(INDEX([1]!Расчет[40],MATCH(ПотребитБ[[#This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6" s="12" t="s">
        <v>199</v>
      </c>
      <c r="Z116" s="8" t="s">
        <v>200</v>
      </c>
      <c r="AA116" s="8" t="s">
        <v>96</v>
      </c>
      <c r="AB116" s="3" t="s">
        <v>97</v>
      </c>
      <c r="AC116" s="13" t="s">
        <v>96</v>
      </c>
      <c r="AD116" s="8"/>
      <c r="AF116" s="5"/>
    </row>
    <row r="117" spans="1:32" ht="12.75" x14ac:dyDescent="0.2">
      <c r="A117" s="3">
        <f t="shared" si="2"/>
        <v>114</v>
      </c>
      <c r="C117" s="6" t="s">
        <v>102</v>
      </c>
      <c r="D117" s="7" t="s">
        <v>211</v>
      </c>
      <c r="E117" s="8" t="s">
        <v>66</v>
      </c>
      <c r="F117" s="3"/>
      <c r="G117" s="19">
        <v>3.0000000000000001E-3</v>
      </c>
      <c r="H117" s="3"/>
      <c r="I117" s="3"/>
      <c r="J117" s="3"/>
      <c r="K117" s="9">
        <v>3.0000000000000001E-3</v>
      </c>
      <c r="L117" s="9"/>
      <c r="M117" s="9"/>
      <c r="N117" s="3"/>
      <c r="O117" s="3"/>
      <c r="P117" s="3"/>
      <c r="Q117" s="3">
        <v>45</v>
      </c>
      <c r="R117" s="3">
        <v>4</v>
      </c>
      <c r="S117" s="3">
        <v>4</v>
      </c>
      <c r="T117" s="3">
        <v>1</v>
      </c>
      <c r="U117" s="3"/>
      <c r="V117" s="3"/>
      <c r="W117" s="3" t="s">
        <v>78</v>
      </c>
      <c r="X117" s="11">
        <f>IF(OR(Q117&lt;6,Q117=36,Q117=37,Q117=41),I117/(65-5)*1000*IF(INDEX([1]!Расчет[40],MATCH(ПотребитБ[[#This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7" s="12" t="s">
        <v>199</v>
      </c>
      <c r="Z117" s="8" t="s">
        <v>200</v>
      </c>
      <c r="AA117" s="8" t="s">
        <v>96</v>
      </c>
      <c r="AB117" s="3" t="s">
        <v>97</v>
      </c>
      <c r="AC117" s="13" t="s">
        <v>96</v>
      </c>
      <c r="AD117" s="8"/>
      <c r="AF117" s="5"/>
    </row>
    <row r="118" spans="1:32" ht="12.75" x14ac:dyDescent="0.2">
      <c r="A118" s="3">
        <f t="shared" si="2"/>
        <v>115</v>
      </c>
      <c r="C118" s="6" t="s">
        <v>212</v>
      </c>
      <c r="D118" s="7" t="s">
        <v>211</v>
      </c>
      <c r="E118" s="8" t="s">
        <v>66</v>
      </c>
      <c r="F118" s="3"/>
      <c r="G118" s="19">
        <v>3.0000000000000001E-3</v>
      </c>
      <c r="H118" s="3"/>
      <c r="I118" s="3"/>
      <c r="J118" s="3"/>
      <c r="K118" s="9">
        <v>3.0000000000000001E-3</v>
      </c>
      <c r="L118" s="9"/>
      <c r="M118" s="9"/>
      <c r="N118" s="3"/>
      <c r="O118" s="3"/>
      <c r="P118" s="3"/>
      <c r="Q118" s="3">
        <v>45</v>
      </c>
      <c r="R118" s="3">
        <v>4</v>
      </c>
      <c r="S118" s="3">
        <v>4</v>
      </c>
      <c r="T118" s="3">
        <v>1</v>
      </c>
      <c r="U118" s="3"/>
      <c r="V118" s="3"/>
      <c r="W118" s="3" t="s">
        <v>78</v>
      </c>
      <c r="X118" s="11">
        <f>IF(OR(Q118&lt;6,Q118=36,Q118=37,Q118=41),I118/(65-5)*1000*IF(INDEX([1]!Расчет[40],MATCH(ПотребитБ[[#This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8" s="12" t="s">
        <v>199</v>
      </c>
      <c r="Z118" s="8" t="s">
        <v>200</v>
      </c>
      <c r="AA118" s="8" t="s">
        <v>96</v>
      </c>
      <c r="AB118" s="3" t="s">
        <v>97</v>
      </c>
      <c r="AC118" s="13" t="s">
        <v>96</v>
      </c>
      <c r="AD118" s="8"/>
      <c r="AF118" s="5"/>
    </row>
    <row r="119" spans="1:32" ht="12.75" x14ac:dyDescent="0.2">
      <c r="A119" s="3">
        <f t="shared" si="2"/>
        <v>116</v>
      </c>
      <c r="C119" s="15" t="s">
        <v>213</v>
      </c>
      <c r="D119" s="12" t="s">
        <v>214</v>
      </c>
      <c r="E119" s="8" t="s">
        <v>66</v>
      </c>
      <c r="F119" s="3"/>
      <c r="G119" s="19">
        <v>1E-3</v>
      </c>
      <c r="H119" s="3"/>
      <c r="I119" s="3"/>
      <c r="J119" s="3"/>
      <c r="K119" s="9">
        <v>1E-3</v>
      </c>
      <c r="L119" s="9"/>
      <c r="M119" s="9"/>
      <c r="N119" s="3"/>
      <c r="O119" s="3"/>
      <c r="P119" s="3"/>
      <c r="Q119" s="3">
        <v>45</v>
      </c>
      <c r="R119" s="3">
        <v>4</v>
      </c>
      <c r="S119" s="3">
        <v>4</v>
      </c>
      <c r="T119" s="3">
        <v>1</v>
      </c>
      <c r="U119" s="3"/>
      <c r="V119" s="3"/>
      <c r="W119" s="3" t="s">
        <v>78</v>
      </c>
      <c r="X119" s="11">
        <f>IF(OR(Q119&lt;6,Q119=36,Q119=37,Q119=41),I119/(65-5)*1000*IF(INDEX([1]!Расчет[40],MATCH(ПотребитБ[[#This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19" s="12" t="s">
        <v>199</v>
      </c>
      <c r="Z119" s="8" t="s">
        <v>200</v>
      </c>
      <c r="AA119" s="8" t="s">
        <v>96</v>
      </c>
      <c r="AB119" s="3" t="s">
        <v>97</v>
      </c>
      <c r="AC119" s="13" t="s">
        <v>96</v>
      </c>
      <c r="AD119" s="8"/>
      <c r="AF119" s="5"/>
    </row>
    <row r="120" spans="1:32" ht="13.5" customHeight="1" x14ac:dyDescent="0.2">
      <c r="A120" s="3">
        <f t="shared" si="2"/>
        <v>117</v>
      </c>
      <c r="C120" s="6" t="s">
        <v>103</v>
      </c>
      <c r="D120" s="7" t="s">
        <v>214</v>
      </c>
      <c r="E120" s="8" t="s">
        <v>66</v>
      </c>
      <c r="F120" s="3"/>
      <c r="G120" s="19">
        <v>3.3000000000000002E-2</v>
      </c>
      <c r="H120" s="3"/>
      <c r="I120" s="3"/>
      <c r="J120" s="3"/>
      <c r="K120" s="9">
        <v>3.3000000000000002E-2</v>
      </c>
      <c r="L120" s="9"/>
      <c r="M120" s="9"/>
      <c r="N120" s="3"/>
      <c r="O120" s="3"/>
      <c r="P120" s="3"/>
      <c r="Q120" s="3">
        <v>45</v>
      </c>
      <c r="R120" s="3">
        <v>4</v>
      </c>
      <c r="S120" s="3">
        <v>4</v>
      </c>
      <c r="T120" s="3">
        <v>1</v>
      </c>
      <c r="U120" s="3"/>
      <c r="V120" s="3"/>
      <c r="W120" s="3" t="s">
        <v>78</v>
      </c>
      <c r="X120" s="11">
        <f>IF(OR(Q120&lt;6,Q120=36,Q120=37,Q120=41),I120/(65-5)*1000*IF(INDEX([1]!Расчет[40],MATCH(ПотребитБ[[#This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0" s="12" t="s">
        <v>199</v>
      </c>
      <c r="Z120" s="8" t="s">
        <v>200</v>
      </c>
      <c r="AA120" s="8" t="s">
        <v>96</v>
      </c>
      <c r="AB120" s="3" t="s">
        <v>97</v>
      </c>
      <c r="AC120" s="13" t="s">
        <v>96</v>
      </c>
      <c r="AD120" s="8"/>
      <c r="AF120" s="5"/>
    </row>
    <row r="121" spans="1:32" ht="12.75" x14ac:dyDescent="0.2">
      <c r="A121" s="3">
        <f t="shared" si="2"/>
        <v>118</v>
      </c>
      <c r="C121" s="6" t="s">
        <v>215</v>
      </c>
      <c r="D121" s="7" t="s">
        <v>216</v>
      </c>
      <c r="E121" s="8" t="s">
        <v>66</v>
      </c>
      <c r="F121" s="3"/>
      <c r="G121" s="19">
        <v>4.5999999999999999E-2</v>
      </c>
      <c r="H121" s="20"/>
      <c r="I121" s="20"/>
      <c r="J121" s="3"/>
      <c r="K121" s="9">
        <v>4.5999999999999999E-2</v>
      </c>
      <c r="L121" s="9"/>
      <c r="M121" s="9"/>
      <c r="N121" s="3"/>
      <c r="O121" s="3"/>
      <c r="P121" s="3"/>
      <c r="Q121" s="3">
        <v>45</v>
      </c>
      <c r="R121" s="3">
        <v>4</v>
      </c>
      <c r="S121" s="3">
        <v>4</v>
      </c>
      <c r="T121" s="3">
        <v>1</v>
      </c>
      <c r="U121" s="3"/>
      <c r="V121" s="3"/>
      <c r="W121" s="3" t="s">
        <v>78</v>
      </c>
      <c r="X121" s="11">
        <f>IF(OR(Q121&lt;6,Q121=36,Q121=37,Q121=41),I121/(65-5)*1000*IF(INDEX([1]!Расчет[40],MATCH(ПотребитБ[[#This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1" s="12" t="s">
        <v>199</v>
      </c>
      <c r="Z121" s="8" t="s">
        <v>200</v>
      </c>
      <c r="AA121" s="8" t="s">
        <v>96</v>
      </c>
      <c r="AB121" s="3" t="s">
        <v>97</v>
      </c>
      <c r="AC121" s="13" t="s">
        <v>96</v>
      </c>
      <c r="AD121" s="8"/>
      <c r="AF121" s="5"/>
    </row>
    <row r="122" spans="1:32" ht="12.75" x14ac:dyDescent="0.2">
      <c r="A122" s="3">
        <f>ROW()-3</f>
        <v>119</v>
      </c>
      <c r="C122" s="17" t="s">
        <v>217</v>
      </c>
      <c r="D122" s="18" t="s">
        <v>218</v>
      </c>
      <c r="E122" s="8" t="s">
        <v>66</v>
      </c>
      <c r="F122" s="3"/>
      <c r="G122" s="19"/>
      <c r="H122" s="20"/>
      <c r="I122" s="20"/>
      <c r="J122" s="3"/>
      <c r="K122" s="9"/>
      <c r="L122" s="9"/>
      <c r="M122" s="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11" t="e">
        <f>IF(OR(Q122&lt;6,Q122=36,Q122=37,Q122=41),I122/(65-5)*1000*IF(INDEX([1]!Расчет[40],MATCH(ПотребитБ[[#This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#N/A</v>
      </c>
      <c r="Y122" s="12"/>
      <c r="Z122" s="8"/>
      <c r="AA122" s="8"/>
      <c r="AD122" s="8"/>
      <c r="AF122" s="5"/>
    </row>
    <row r="123" spans="1:32" ht="38.25" x14ac:dyDescent="0.2">
      <c r="A123" s="3">
        <f>ROW()-3</f>
        <v>120</v>
      </c>
      <c r="C123" s="6" t="s">
        <v>219</v>
      </c>
      <c r="D123" s="7" t="s">
        <v>220</v>
      </c>
      <c r="E123" s="8" t="s">
        <v>66</v>
      </c>
      <c r="F123" s="3"/>
      <c r="G123" s="19"/>
      <c r="H123" s="20"/>
      <c r="I123" s="20"/>
      <c r="J123" s="3"/>
      <c r="K123" s="9"/>
      <c r="L123" s="9"/>
      <c r="M123" s="9"/>
      <c r="N123" s="3"/>
      <c r="O123" s="3"/>
      <c r="P123" s="3"/>
      <c r="Q123" s="3">
        <v>45</v>
      </c>
      <c r="R123" s="3">
        <v>4</v>
      </c>
      <c r="S123" s="3">
        <v>4</v>
      </c>
      <c r="T123" s="3">
        <v>1</v>
      </c>
      <c r="U123" s="3"/>
      <c r="V123" s="3"/>
      <c r="W123" s="3" t="s">
        <v>78</v>
      </c>
      <c r="X123" s="11">
        <f>IF(OR(Q123&lt;6,Q123=36,Q123=37,Q123=41),I123/(65-5)*1000*IF(INDEX([1]!Расчет[40],MATCH(ПотребитБ[[#This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3" s="12" t="s">
        <v>199</v>
      </c>
      <c r="Z123" s="8" t="s">
        <v>200</v>
      </c>
      <c r="AA123" s="8" t="s">
        <v>96</v>
      </c>
      <c r="AB123" s="3" t="s">
        <v>97</v>
      </c>
      <c r="AC123" s="13" t="s">
        <v>96</v>
      </c>
      <c r="AD123" s="8"/>
      <c r="AF123" s="5"/>
    </row>
    <row r="124" spans="1:32" ht="25.5" x14ac:dyDescent="0.2">
      <c r="A124" s="3">
        <f t="shared" si="2"/>
        <v>121</v>
      </c>
      <c r="C124" s="6" t="s">
        <v>221</v>
      </c>
      <c r="D124" s="7" t="s">
        <v>222</v>
      </c>
      <c r="E124" s="8" t="s">
        <v>66</v>
      </c>
      <c r="F124" s="3"/>
      <c r="G124" s="19">
        <v>0.104</v>
      </c>
      <c r="H124" s="19"/>
      <c r="I124" s="19"/>
      <c r="J124" s="3"/>
      <c r="K124" s="9">
        <v>0.104</v>
      </c>
      <c r="L124" s="9"/>
      <c r="M124" s="9"/>
      <c r="N124" s="3"/>
      <c r="O124" s="3"/>
      <c r="P124" s="3"/>
      <c r="Q124" s="3">
        <v>45</v>
      </c>
      <c r="R124" s="3">
        <v>4</v>
      </c>
      <c r="S124" s="3">
        <v>4</v>
      </c>
      <c r="T124" s="3">
        <v>1</v>
      </c>
      <c r="U124" s="3"/>
      <c r="V124" s="3"/>
      <c r="W124" s="3" t="s">
        <v>78</v>
      </c>
      <c r="X124" s="11">
        <f>IF(OR(Q124&lt;6,Q124=36,Q124=37,Q124=41),I124/(65-5)*1000*IF(INDEX([1]!Расчет[40],MATCH(ПотребитБ[[#This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4" s="12" t="s">
        <v>199</v>
      </c>
      <c r="Z124" s="8" t="s">
        <v>200</v>
      </c>
      <c r="AA124" s="8" t="s">
        <v>96</v>
      </c>
      <c r="AB124" s="3" t="s">
        <v>97</v>
      </c>
      <c r="AC124" s="13" t="s">
        <v>96</v>
      </c>
      <c r="AD124" s="8"/>
      <c r="AF124" s="5"/>
    </row>
    <row r="125" spans="1:32" ht="12.75" x14ac:dyDescent="0.2">
      <c r="A125" s="3">
        <f t="shared" si="2"/>
        <v>122</v>
      </c>
      <c r="C125" s="6" t="s">
        <v>223</v>
      </c>
      <c r="D125" s="7" t="s">
        <v>224</v>
      </c>
      <c r="E125" s="8" t="s">
        <v>66</v>
      </c>
      <c r="F125" s="3"/>
      <c r="G125" s="19">
        <v>1E-3</v>
      </c>
      <c r="H125" s="20"/>
      <c r="I125" s="20"/>
      <c r="J125" s="3"/>
      <c r="K125" s="9">
        <v>1E-3</v>
      </c>
      <c r="L125" s="9"/>
      <c r="M125" s="9"/>
      <c r="N125" s="3"/>
      <c r="O125" s="3"/>
      <c r="P125" s="3"/>
      <c r="Q125" s="3">
        <v>45</v>
      </c>
      <c r="R125" s="3">
        <v>4</v>
      </c>
      <c r="S125" s="3">
        <v>4</v>
      </c>
      <c r="T125" s="3">
        <v>1</v>
      </c>
      <c r="U125" s="3"/>
      <c r="V125" s="3"/>
      <c r="W125" s="3" t="s">
        <v>78</v>
      </c>
      <c r="X125" s="11">
        <f>IF(OR(Q125&lt;6,Q125=36,Q125=37,Q125=41),I125/(65-5)*1000*IF(INDEX([1]!Расчет[40],MATCH(ПотребитБ[[#This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5" s="12" t="s">
        <v>199</v>
      </c>
      <c r="Z125" s="8" t="s">
        <v>200</v>
      </c>
      <c r="AA125" s="8" t="s">
        <v>96</v>
      </c>
      <c r="AB125" s="3" t="s">
        <v>97</v>
      </c>
      <c r="AC125" s="13" t="s">
        <v>96</v>
      </c>
      <c r="AD125" s="8"/>
      <c r="AF125" s="5"/>
    </row>
    <row r="126" spans="1:32" ht="25.5" x14ac:dyDescent="0.2">
      <c r="A126" s="3">
        <f t="shared" si="2"/>
        <v>123</v>
      </c>
      <c r="C126" s="6" t="s">
        <v>225</v>
      </c>
      <c r="D126" s="7" t="s">
        <v>224</v>
      </c>
      <c r="E126" s="8" t="s">
        <v>66</v>
      </c>
      <c r="F126" s="3"/>
      <c r="G126" s="19">
        <v>2E-3</v>
      </c>
      <c r="H126" s="21"/>
      <c r="I126" s="21"/>
      <c r="J126" s="3"/>
      <c r="K126" s="9">
        <v>2E-3</v>
      </c>
      <c r="L126" s="9"/>
      <c r="M126" s="9"/>
      <c r="N126" s="3"/>
      <c r="O126" s="3"/>
      <c r="P126" s="3"/>
      <c r="Q126" s="3">
        <v>45</v>
      </c>
      <c r="R126" s="3">
        <v>4</v>
      </c>
      <c r="S126" s="3">
        <v>4</v>
      </c>
      <c r="T126" s="3">
        <v>1</v>
      </c>
      <c r="U126" s="3"/>
      <c r="V126" s="3"/>
      <c r="W126" s="3" t="s">
        <v>78</v>
      </c>
      <c r="X126" s="11">
        <f>IF(OR(Q126&lt;6,Q126=36,Q126=37,Q126=41),I126/(65-5)*1000*IF(INDEX([1]!Расчет[40],MATCH(ПотребитБ[[#This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6" s="12" t="s">
        <v>199</v>
      </c>
      <c r="Z126" s="8" t="s">
        <v>200</v>
      </c>
      <c r="AA126" s="8" t="s">
        <v>96</v>
      </c>
      <c r="AB126" s="3" t="s">
        <v>97</v>
      </c>
      <c r="AC126" s="13" t="s">
        <v>96</v>
      </c>
      <c r="AD126" s="8"/>
      <c r="AF126" s="5"/>
    </row>
    <row r="127" spans="1:32" ht="12.75" x14ac:dyDescent="0.2">
      <c r="A127" s="3">
        <f t="shared" si="2"/>
        <v>124</v>
      </c>
      <c r="C127" s="6" t="s">
        <v>226</v>
      </c>
      <c r="D127" s="7" t="s">
        <v>224</v>
      </c>
      <c r="E127" s="8" t="s">
        <v>66</v>
      </c>
      <c r="F127" s="3"/>
      <c r="G127" s="19">
        <v>5.0000000000000001E-3</v>
      </c>
      <c r="H127" s="9"/>
      <c r="I127" s="9"/>
      <c r="J127" s="3"/>
      <c r="K127" s="9">
        <v>5.0000000000000001E-3</v>
      </c>
      <c r="L127" s="9"/>
      <c r="M127" s="9"/>
      <c r="N127" s="3"/>
      <c r="O127" s="3"/>
      <c r="P127" s="3"/>
      <c r="Q127" s="3">
        <v>45</v>
      </c>
      <c r="R127" s="3">
        <v>4</v>
      </c>
      <c r="S127" s="3">
        <v>4</v>
      </c>
      <c r="T127" s="3">
        <v>1</v>
      </c>
      <c r="U127" s="3"/>
      <c r="V127" s="3"/>
      <c r="W127" s="3" t="s">
        <v>78</v>
      </c>
      <c r="X127" s="11">
        <f>IF(OR(Q127&lt;6,Q127=36,Q127=37,Q127=41),I127/(65-5)*1000*IF(INDEX([1]!Расчет[40],MATCH(ПотребитБ[[#This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7" s="12" t="s">
        <v>199</v>
      </c>
      <c r="Z127" s="8" t="s">
        <v>200</v>
      </c>
      <c r="AA127" s="8" t="s">
        <v>96</v>
      </c>
      <c r="AB127" s="3" t="s">
        <v>97</v>
      </c>
      <c r="AC127" s="13" t="s">
        <v>96</v>
      </c>
      <c r="AD127" s="8"/>
      <c r="AF127" s="5"/>
    </row>
    <row r="128" spans="1:32" ht="38.25" x14ac:dyDescent="0.2">
      <c r="A128" s="3">
        <f t="shared" si="2"/>
        <v>125</v>
      </c>
      <c r="C128" s="6" t="s">
        <v>227</v>
      </c>
      <c r="D128" s="7" t="s">
        <v>224</v>
      </c>
      <c r="E128" s="8" t="s">
        <v>66</v>
      </c>
      <c r="F128" s="3"/>
      <c r="G128" s="3">
        <v>1.4999999999999999E-2</v>
      </c>
      <c r="H128" s="3"/>
      <c r="I128" s="3"/>
      <c r="J128" s="3"/>
      <c r="K128" s="9">
        <v>1.4999999999999999E-2</v>
      </c>
      <c r="L128" s="9"/>
      <c r="M128" s="9"/>
      <c r="N128" s="3"/>
      <c r="O128" s="3"/>
      <c r="P128" s="3"/>
      <c r="Q128" s="3">
        <v>45</v>
      </c>
      <c r="R128" s="3">
        <v>4</v>
      </c>
      <c r="S128" s="3">
        <v>4</v>
      </c>
      <c r="T128" s="3">
        <v>1</v>
      </c>
      <c r="U128" s="3"/>
      <c r="V128" s="3"/>
      <c r="W128" s="3" t="s">
        <v>78</v>
      </c>
      <c r="X128" s="11">
        <f>IF(OR(Q128&lt;6,Q128=36,Q128=37,Q128=41),I128/(65-5)*1000*IF(INDEX([1]!Расчет[40],MATCH(ПотребитБ[[#This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8" s="12" t="s">
        <v>199</v>
      </c>
      <c r="Z128" s="8" t="s">
        <v>200</v>
      </c>
      <c r="AA128" s="8" t="s">
        <v>96</v>
      </c>
      <c r="AB128" s="3" t="s">
        <v>97</v>
      </c>
      <c r="AC128" s="13" t="s">
        <v>96</v>
      </c>
      <c r="AD128" s="8"/>
      <c r="AF128" s="5"/>
    </row>
    <row r="129" spans="1:32" ht="38.25" x14ac:dyDescent="0.2">
      <c r="A129" s="3">
        <f t="shared" si="2"/>
        <v>126</v>
      </c>
      <c r="C129" s="6" t="s">
        <v>228</v>
      </c>
      <c r="D129" s="7" t="s">
        <v>229</v>
      </c>
      <c r="E129" s="8" t="s">
        <v>66</v>
      </c>
      <c r="F129" s="3"/>
      <c r="G129" s="19">
        <v>1.6E-2</v>
      </c>
      <c r="H129" s="9"/>
      <c r="I129" s="9"/>
      <c r="J129" s="3"/>
      <c r="K129" s="9">
        <v>1.6E-2</v>
      </c>
      <c r="L129" s="9"/>
      <c r="M129" s="9"/>
      <c r="N129" s="3"/>
      <c r="O129" s="3"/>
      <c r="P129" s="3"/>
      <c r="Q129" s="3">
        <v>45</v>
      </c>
      <c r="R129" s="3">
        <v>4</v>
      </c>
      <c r="S129" s="3">
        <v>4</v>
      </c>
      <c r="T129" s="3">
        <v>1</v>
      </c>
      <c r="U129" s="3"/>
      <c r="V129" s="3"/>
      <c r="W129" s="3" t="s">
        <v>78</v>
      </c>
      <c r="X129" s="11">
        <f>IF(OR(Q129&lt;6,Q129=36,Q129=37,Q129=41),I129/(65-5)*1000*IF(INDEX([1]!Расчет[40],MATCH(ПотребитБ[[#This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29" s="12" t="s">
        <v>199</v>
      </c>
      <c r="Z129" s="8" t="s">
        <v>200</v>
      </c>
      <c r="AA129" s="8" t="s">
        <v>96</v>
      </c>
      <c r="AB129" s="3" t="s">
        <v>97</v>
      </c>
      <c r="AC129" s="13" t="s">
        <v>96</v>
      </c>
      <c r="AD129" s="8"/>
      <c r="AF129" s="5"/>
    </row>
    <row r="130" spans="1:32" ht="12.75" x14ac:dyDescent="0.2">
      <c r="A130" s="3">
        <f t="shared" si="2"/>
        <v>127</v>
      </c>
      <c r="C130" s="6" t="s">
        <v>230</v>
      </c>
      <c r="D130" s="7" t="s">
        <v>231</v>
      </c>
      <c r="E130" s="8" t="s">
        <v>66</v>
      </c>
      <c r="F130" s="3"/>
      <c r="G130" s="19">
        <v>1.43E-2</v>
      </c>
      <c r="H130" s="3"/>
      <c r="I130" s="3"/>
      <c r="J130" s="3"/>
      <c r="K130" s="9">
        <v>1.43E-2</v>
      </c>
      <c r="L130" s="9"/>
      <c r="M130" s="9"/>
      <c r="N130" s="3"/>
      <c r="O130" s="3"/>
      <c r="P130" s="3"/>
      <c r="Q130" s="3">
        <v>45</v>
      </c>
      <c r="R130" s="3">
        <v>4</v>
      </c>
      <c r="S130" s="3">
        <v>4</v>
      </c>
      <c r="T130" s="3">
        <v>1</v>
      </c>
      <c r="U130" s="3"/>
      <c r="V130" s="3"/>
      <c r="W130" s="3" t="s">
        <v>78</v>
      </c>
      <c r="X130" s="11">
        <f>IF(OR(Q130&lt;6,Q130=36,Q130=37,Q130=41),I130/(65-5)*1000*IF(INDEX([1]!Расчет[40],MATCH(ПотребитБ[[#This Row],[25]],[1]!Расчет[3],0),0)="отоп",'[1]Время работы'!$N$3,IF(INDEX([1]!Расчет[40],MATCH(ПотребитБ[[#This Row],[25]],[1]!Расчет[3],0),0)="кругл",'[1]Время работы'!$N$7,IF(INDEX([1]!Расчет[40],MATCH(ПотребитБ[[#This Row],[25]],[1]!Расчет[3],0),0)="гвс",'[1]Время работы'!$N$7,0))),0)</f>
        <v>0</v>
      </c>
      <c r="Y130" s="12" t="s">
        <v>199</v>
      </c>
      <c r="Z130" s="8" t="s">
        <v>200</v>
      </c>
      <c r="AA130" s="8" t="s">
        <v>96</v>
      </c>
      <c r="AB130" s="3" t="s">
        <v>97</v>
      </c>
      <c r="AC130" s="13" t="s">
        <v>96</v>
      </c>
      <c r="AD130" s="8"/>
      <c r="AF130" s="5"/>
    </row>
    <row r="131" spans="1:32" x14ac:dyDescent="0.25">
      <c r="AF131" s="5"/>
    </row>
    <row r="132" spans="1:32" x14ac:dyDescent="0.25">
      <c r="AF132" s="5"/>
    </row>
    <row r="133" spans="1:32" x14ac:dyDescent="0.25">
      <c r="AF133" s="5"/>
    </row>
    <row r="134" spans="1:32" x14ac:dyDescent="0.25">
      <c r="AF134" s="5"/>
    </row>
    <row r="135" spans="1:32" x14ac:dyDescent="0.25">
      <c r="AF135" s="5"/>
    </row>
    <row r="136" spans="1:32" x14ac:dyDescent="0.25">
      <c r="AF136" s="5"/>
    </row>
    <row r="137" spans="1:32" x14ac:dyDescent="0.25">
      <c r="AF137" s="5"/>
    </row>
    <row r="138" spans="1:32" x14ac:dyDescent="0.25">
      <c r="AF138" s="5"/>
    </row>
    <row r="139" spans="1:32" x14ac:dyDescent="0.25">
      <c r="AF139" s="5"/>
    </row>
    <row r="140" spans="1:32" x14ac:dyDescent="0.25">
      <c r="AF140" s="5"/>
    </row>
    <row r="141" spans="1:32" x14ac:dyDescent="0.25">
      <c r="AF141" s="5"/>
    </row>
    <row r="142" spans="1:32" x14ac:dyDescent="0.25">
      <c r="AF142" s="5"/>
    </row>
    <row r="143" spans="1:32" x14ac:dyDescent="0.25">
      <c r="AF143" s="5"/>
    </row>
    <row r="144" spans="1:32" x14ac:dyDescent="0.25">
      <c r="AF144" s="5"/>
    </row>
    <row r="145" spans="32:32" x14ac:dyDescent="0.25">
      <c r="AF145" s="5"/>
    </row>
    <row r="146" spans="32:32" x14ac:dyDescent="0.25">
      <c r="AF146" s="5"/>
    </row>
    <row r="147" spans="32:32" x14ac:dyDescent="0.25">
      <c r="AF147" s="5"/>
    </row>
    <row r="148" spans="32:32" x14ac:dyDescent="0.25">
      <c r="AF148" s="5"/>
    </row>
    <row r="149" spans="32:32" x14ac:dyDescent="0.25">
      <c r="AF149" s="5"/>
    </row>
    <row r="150" spans="32:32" x14ac:dyDescent="0.25">
      <c r="AF150" s="5"/>
    </row>
    <row r="151" spans="32:32" x14ac:dyDescent="0.25">
      <c r="AF151" s="5"/>
    </row>
    <row r="152" spans="32:32" x14ac:dyDescent="0.25">
      <c r="AF152" s="5"/>
    </row>
    <row r="153" spans="32:32" x14ac:dyDescent="0.25">
      <c r="AF153" s="5"/>
    </row>
    <row r="154" spans="32:32" x14ac:dyDescent="0.25">
      <c r="AF154" s="5"/>
    </row>
    <row r="155" spans="32:32" x14ac:dyDescent="0.25">
      <c r="AF155" s="5"/>
    </row>
    <row r="156" spans="32:32" x14ac:dyDescent="0.25">
      <c r="AF156" s="5"/>
    </row>
    <row r="157" spans="32:32" x14ac:dyDescent="0.25">
      <c r="AF157" s="5"/>
    </row>
    <row r="158" spans="32:32" x14ac:dyDescent="0.25">
      <c r="AF158" s="5"/>
    </row>
    <row r="159" spans="32:32" x14ac:dyDescent="0.25">
      <c r="AF159" s="5"/>
    </row>
    <row r="160" spans="32:32" x14ac:dyDescent="0.25">
      <c r="AF160" s="5"/>
    </row>
    <row r="161" spans="32:32" x14ac:dyDescent="0.25">
      <c r="AF161" s="5"/>
    </row>
    <row r="162" spans="32:32" x14ac:dyDescent="0.25">
      <c r="AF162" s="5"/>
    </row>
    <row r="163" spans="32:32" x14ac:dyDescent="0.25">
      <c r="AF163" s="5"/>
    </row>
    <row r="164" spans="32:32" x14ac:dyDescent="0.25">
      <c r="AF164" s="5"/>
    </row>
    <row r="165" spans="32:32" x14ac:dyDescent="0.25">
      <c r="AF165" s="5"/>
    </row>
    <row r="166" spans="32:32" x14ac:dyDescent="0.25">
      <c r="AF166" s="5"/>
    </row>
    <row r="167" spans="32:32" x14ac:dyDescent="0.25">
      <c r="AF167" s="5"/>
    </row>
    <row r="168" spans="32:32" x14ac:dyDescent="0.25">
      <c r="AF168" s="5"/>
    </row>
    <row r="169" spans="32:32" x14ac:dyDescent="0.25">
      <c r="AF169" s="5"/>
    </row>
    <row r="170" spans="32:32" x14ac:dyDescent="0.25">
      <c r="AF170" s="5"/>
    </row>
    <row r="171" spans="32:32" x14ac:dyDescent="0.25">
      <c r="AF171" s="5"/>
    </row>
    <row r="172" spans="32:32" x14ac:dyDescent="0.25">
      <c r="AF172" s="5"/>
    </row>
    <row r="173" spans="32:32" x14ac:dyDescent="0.25">
      <c r="AF173" s="5"/>
    </row>
    <row r="174" spans="32:32" x14ac:dyDescent="0.25">
      <c r="AF174" s="5"/>
    </row>
    <row r="175" spans="32:32" x14ac:dyDescent="0.25">
      <c r="AF175" s="5"/>
    </row>
    <row r="176" spans="32:32" x14ac:dyDescent="0.25">
      <c r="AF176" s="5"/>
    </row>
    <row r="177" spans="32:32" x14ac:dyDescent="0.25">
      <c r="AF177" s="5"/>
    </row>
    <row r="178" spans="32:32" x14ac:dyDescent="0.25">
      <c r="AF178" s="5"/>
    </row>
    <row r="179" spans="32:32" x14ac:dyDescent="0.25">
      <c r="AF179" s="5"/>
    </row>
    <row r="180" spans="32:32" x14ac:dyDescent="0.25">
      <c r="AF180" s="5"/>
    </row>
    <row r="181" spans="32:32" x14ac:dyDescent="0.25">
      <c r="AF181" s="5"/>
    </row>
    <row r="182" spans="32:32" x14ac:dyDescent="0.25">
      <c r="AF182" s="5"/>
    </row>
    <row r="183" spans="32:32" x14ac:dyDescent="0.25">
      <c r="AF183" s="5"/>
    </row>
    <row r="184" spans="32:32" x14ac:dyDescent="0.25">
      <c r="AF184" s="5"/>
    </row>
    <row r="185" spans="32:32" x14ac:dyDescent="0.25">
      <c r="AF185" s="5"/>
    </row>
    <row r="186" spans="32:32" x14ac:dyDescent="0.25">
      <c r="AF186" s="5"/>
    </row>
    <row r="187" spans="32:32" x14ac:dyDescent="0.25">
      <c r="AF187" s="5"/>
    </row>
    <row r="188" spans="32:32" x14ac:dyDescent="0.25">
      <c r="AF188" s="5"/>
    </row>
    <row r="189" spans="32:32" x14ac:dyDescent="0.25">
      <c r="AF189" s="5"/>
    </row>
    <row r="190" spans="32:32" x14ac:dyDescent="0.25">
      <c r="AF190" s="5"/>
    </row>
    <row r="191" spans="32:32" x14ac:dyDescent="0.25">
      <c r="AF191" s="5"/>
    </row>
    <row r="192" spans="32:32" x14ac:dyDescent="0.25">
      <c r="AF192" s="5"/>
    </row>
    <row r="193" spans="32:32" x14ac:dyDescent="0.25">
      <c r="AF193" s="5"/>
    </row>
    <row r="194" spans="32:32" x14ac:dyDescent="0.25">
      <c r="AF194" s="5"/>
    </row>
    <row r="195" spans="32:32" x14ac:dyDescent="0.25">
      <c r="AF195" s="5"/>
    </row>
    <row r="196" spans="32:32" x14ac:dyDescent="0.25">
      <c r="AF196" s="5"/>
    </row>
    <row r="197" spans="32:32" x14ac:dyDescent="0.25">
      <c r="AF197" s="5"/>
    </row>
    <row r="198" spans="32:32" x14ac:dyDescent="0.25">
      <c r="AF198" s="5"/>
    </row>
    <row r="199" spans="32:32" x14ac:dyDescent="0.25">
      <c r="AF199" s="5"/>
    </row>
    <row r="200" spans="32:32" x14ac:dyDescent="0.25">
      <c r="AF200" s="5"/>
    </row>
    <row r="201" spans="32:32" x14ac:dyDescent="0.25">
      <c r="AF201" s="5"/>
    </row>
    <row r="202" spans="32:32" x14ac:dyDescent="0.25">
      <c r="AF202" s="5"/>
    </row>
    <row r="203" spans="32:32" x14ac:dyDescent="0.25">
      <c r="AF203" s="5"/>
    </row>
    <row r="204" spans="32:32" x14ac:dyDescent="0.25">
      <c r="AF204" s="5"/>
    </row>
    <row r="205" spans="32:32" x14ac:dyDescent="0.25">
      <c r="AF205" s="5"/>
    </row>
    <row r="206" spans="32:32" x14ac:dyDescent="0.25">
      <c r="AF206" s="5"/>
    </row>
    <row r="207" spans="32:32" x14ac:dyDescent="0.25">
      <c r="AF207" s="5"/>
    </row>
    <row r="208" spans="32:32" x14ac:dyDescent="0.25">
      <c r="AF208" s="5"/>
    </row>
    <row r="209" spans="32:32" x14ac:dyDescent="0.25">
      <c r="AF209" s="5"/>
    </row>
    <row r="210" spans="32:32" x14ac:dyDescent="0.25">
      <c r="AF210" s="5"/>
    </row>
    <row r="211" spans="32:32" x14ac:dyDescent="0.25">
      <c r="AF211" s="5"/>
    </row>
    <row r="212" spans="32:32" x14ac:dyDescent="0.25">
      <c r="AF212" s="5"/>
    </row>
    <row r="213" spans="32:32" x14ac:dyDescent="0.25">
      <c r="AF213" s="5"/>
    </row>
    <row r="214" spans="32:32" x14ac:dyDescent="0.25">
      <c r="AF214" s="5"/>
    </row>
    <row r="215" spans="32:32" x14ac:dyDescent="0.25">
      <c r="AF215" s="5"/>
    </row>
    <row r="216" spans="32:32" x14ac:dyDescent="0.25">
      <c r="AF216" s="5"/>
    </row>
    <row r="217" spans="32:32" x14ac:dyDescent="0.25">
      <c r="AF217" s="5"/>
    </row>
    <row r="218" spans="32:32" x14ac:dyDescent="0.25">
      <c r="AF218" s="5"/>
    </row>
    <row r="219" spans="32:32" x14ac:dyDescent="0.25">
      <c r="AF219" s="5"/>
    </row>
    <row r="220" spans="32:32" x14ac:dyDescent="0.25">
      <c r="AF220" s="5"/>
    </row>
    <row r="221" spans="32:32" x14ac:dyDescent="0.25">
      <c r="AF221" s="5"/>
    </row>
    <row r="222" spans="32:32" x14ac:dyDescent="0.25">
      <c r="AF222" s="5"/>
    </row>
    <row r="223" spans="32:32" x14ac:dyDescent="0.25">
      <c r="AF223" s="5"/>
    </row>
    <row r="224" spans="32:32" x14ac:dyDescent="0.25">
      <c r="AF224" s="5"/>
    </row>
    <row r="225" spans="32:32" x14ac:dyDescent="0.25">
      <c r="AF225" s="5"/>
    </row>
    <row r="226" spans="32:32" x14ac:dyDescent="0.25">
      <c r="AF226" s="5"/>
    </row>
    <row r="227" spans="32:32" x14ac:dyDescent="0.25">
      <c r="AF227" s="5"/>
    </row>
    <row r="228" spans="32:32" x14ac:dyDescent="0.25">
      <c r="AF228" s="5"/>
    </row>
    <row r="229" spans="32:32" x14ac:dyDescent="0.25">
      <c r="AF229" s="5"/>
    </row>
    <row r="230" spans="32:32" x14ac:dyDescent="0.25">
      <c r="AF230" s="5"/>
    </row>
    <row r="231" spans="32:32" x14ac:dyDescent="0.25">
      <c r="AF231" s="5"/>
    </row>
    <row r="232" spans="32:32" x14ac:dyDescent="0.25">
      <c r="AF232" s="5"/>
    </row>
    <row r="233" spans="32:32" x14ac:dyDescent="0.25">
      <c r="AF233" s="5"/>
    </row>
    <row r="234" spans="32:32" x14ac:dyDescent="0.25">
      <c r="AF234" s="5"/>
    </row>
    <row r="235" spans="32:32" x14ac:dyDescent="0.25">
      <c r="AF235" s="5"/>
    </row>
    <row r="236" spans="32:32" x14ac:dyDescent="0.25">
      <c r="AF236" s="5"/>
    </row>
    <row r="237" spans="32:32" x14ac:dyDescent="0.25">
      <c r="AF237" s="5"/>
    </row>
    <row r="238" spans="32:32" x14ac:dyDescent="0.25">
      <c r="AF238" s="5"/>
    </row>
    <row r="239" spans="32:32" x14ac:dyDescent="0.25">
      <c r="AF239" s="5"/>
    </row>
    <row r="240" spans="32:32" x14ac:dyDescent="0.25">
      <c r="AF240" s="5"/>
    </row>
    <row r="241" spans="32:32" x14ac:dyDescent="0.25">
      <c r="AF241" s="5"/>
    </row>
    <row r="242" spans="32:32" x14ac:dyDescent="0.25">
      <c r="AF242" s="5"/>
    </row>
    <row r="243" spans="32:32" x14ac:dyDescent="0.25">
      <c r="AF243" s="5"/>
    </row>
    <row r="244" spans="32:32" x14ac:dyDescent="0.25">
      <c r="AF244" s="5"/>
    </row>
    <row r="245" spans="32:32" x14ac:dyDescent="0.25">
      <c r="AF245" s="5"/>
    </row>
    <row r="246" spans="32:32" x14ac:dyDescent="0.25">
      <c r="AF246" s="5"/>
    </row>
    <row r="247" spans="32:32" x14ac:dyDescent="0.25">
      <c r="AF247" s="5"/>
    </row>
    <row r="248" spans="32:32" x14ac:dyDescent="0.25">
      <c r="AF248" s="5"/>
    </row>
    <row r="249" spans="32:32" x14ac:dyDescent="0.25">
      <c r="AF249" s="5"/>
    </row>
    <row r="250" spans="32:32" x14ac:dyDescent="0.25">
      <c r="AF250" s="5"/>
    </row>
    <row r="251" spans="32:32" x14ac:dyDescent="0.25">
      <c r="AF251" s="5"/>
    </row>
    <row r="252" spans="32:32" x14ac:dyDescent="0.25">
      <c r="AF252" s="5"/>
    </row>
    <row r="253" spans="32:32" x14ac:dyDescent="0.25">
      <c r="AF253" s="5"/>
    </row>
    <row r="254" spans="32:32" x14ac:dyDescent="0.25">
      <c r="AF254" s="5"/>
    </row>
    <row r="255" spans="32:32" x14ac:dyDescent="0.25">
      <c r="AF255" s="5"/>
    </row>
    <row r="256" spans="32:32" x14ac:dyDescent="0.25">
      <c r="AF256" s="5"/>
    </row>
    <row r="257" spans="32:32" x14ac:dyDescent="0.25">
      <c r="AF257" s="5"/>
    </row>
    <row r="258" spans="32:32" x14ac:dyDescent="0.25">
      <c r="AF258" s="5"/>
    </row>
    <row r="259" spans="32:32" x14ac:dyDescent="0.25">
      <c r="AF259" s="5"/>
    </row>
    <row r="260" spans="32:32" x14ac:dyDescent="0.25">
      <c r="AF260" s="5"/>
    </row>
    <row r="261" spans="32:32" x14ac:dyDescent="0.25">
      <c r="AF261" s="5"/>
    </row>
    <row r="262" spans="32:32" x14ac:dyDescent="0.25">
      <c r="AF262" s="5"/>
    </row>
    <row r="263" spans="32:32" x14ac:dyDescent="0.25">
      <c r="AF263" s="5"/>
    </row>
    <row r="264" spans="32:32" x14ac:dyDescent="0.25">
      <c r="AF264" s="5"/>
    </row>
    <row r="265" spans="32:32" x14ac:dyDescent="0.25">
      <c r="AF265" s="5"/>
    </row>
    <row r="266" spans="32:32" x14ac:dyDescent="0.25">
      <c r="AF266" s="5"/>
    </row>
    <row r="267" spans="32:32" x14ac:dyDescent="0.25">
      <c r="AF267" s="5"/>
    </row>
    <row r="268" spans="32:32" x14ac:dyDescent="0.25">
      <c r="AF268" s="5"/>
    </row>
    <row r="269" spans="32:32" x14ac:dyDescent="0.25">
      <c r="AF269" s="5"/>
    </row>
    <row r="270" spans="32:32" x14ac:dyDescent="0.25">
      <c r="AF270" s="5"/>
    </row>
    <row r="271" spans="32:32" x14ac:dyDescent="0.25">
      <c r="AF271" s="5"/>
    </row>
    <row r="272" spans="32:32" x14ac:dyDescent="0.25">
      <c r="AF272" s="5"/>
    </row>
    <row r="273" spans="32:32" x14ac:dyDescent="0.25">
      <c r="AF273" s="5"/>
    </row>
    <row r="274" spans="32:32" x14ac:dyDescent="0.25">
      <c r="AF274" s="5"/>
    </row>
    <row r="275" spans="32:32" x14ac:dyDescent="0.25">
      <c r="AF275" s="5"/>
    </row>
    <row r="276" spans="32:32" x14ac:dyDescent="0.25">
      <c r="AF276" s="5"/>
    </row>
    <row r="277" spans="32:32" x14ac:dyDescent="0.25">
      <c r="AF277" s="5"/>
    </row>
    <row r="278" spans="32:32" x14ac:dyDescent="0.25">
      <c r="AF278" s="5"/>
    </row>
    <row r="279" spans="32:32" x14ac:dyDescent="0.25">
      <c r="AF279" s="5"/>
    </row>
    <row r="280" spans="32:32" x14ac:dyDescent="0.25">
      <c r="AF280" s="5"/>
    </row>
    <row r="281" spans="32:32" x14ac:dyDescent="0.25">
      <c r="AF281" s="5"/>
    </row>
    <row r="282" spans="32:32" x14ac:dyDescent="0.25">
      <c r="AF282" s="5"/>
    </row>
    <row r="283" spans="32:32" x14ac:dyDescent="0.25">
      <c r="AF283" s="5"/>
    </row>
    <row r="284" spans="32:32" x14ac:dyDescent="0.25">
      <c r="AF284" s="5"/>
    </row>
    <row r="285" spans="32:32" x14ac:dyDescent="0.25">
      <c r="AF285" s="5"/>
    </row>
    <row r="286" spans="32:32" x14ac:dyDescent="0.25">
      <c r="AF286" s="5"/>
    </row>
    <row r="287" spans="32:32" x14ac:dyDescent="0.25">
      <c r="AF287" s="5"/>
    </row>
    <row r="288" spans="32:32" x14ac:dyDescent="0.25">
      <c r="AF288" s="5"/>
    </row>
    <row r="289" spans="32:32" x14ac:dyDescent="0.25">
      <c r="AF289" s="5"/>
    </row>
    <row r="290" spans="32:32" x14ac:dyDescent="0.25">
      <c r="AF290" s="5"/>
    </row>
    <row r="291" spans="32:32" x14ac:dyDescent="0.25">
      <c r="AF291" s="5"/>
    </row>
    <row r="292" spans="32:32" x14ac:dyDescent="0.25">
      <c r="AF292" s="5"/>
    </row>
    <row r="293" spans="32:32" x14ac:dyDescent="0.25">
      <c r="AF293" s="5"/>
    </row>
    <row r="294" spans="32:32" x14ac:dyDescent="0.25">
      <c r="AF294" s="5"/>
    </row>
    <row r="295" spans="32:32" x14ac:dyDescent="0.25">
      <c r="AF295" s="5"/>
    </row>
    <row r="296" spans="32:32" x14ac:dyDescent="0.25">
      <c r="AF296" s="5"/>
    </row>
    <row r="297" spans="32:32" x14ac:dyDescent="0.25">
      <c r="AF297" s="5"/>
    </row>
    <row r="298" spans="32:32" x14ac:dyDescent="0.25">
      <c r="AF298" s="5"/>
    </row>
    <row r="299" spans="32:32" x14ac:dyDescent="0.25">
      <c r="AF299" s="5"/>
    </row>
  </sheetData>
  <mergeCells count="24">
    <mergeCell ref="R1:R2"/>
    <mergeCell ref="A1:A2"/>
    <mergeCell ref="B1:B2"/>
    <mergeCell ref="C1:C2"/>
    <mergeCell ref="D1:D2"/>
    <mergeCell ref="E1:E2"/>
    <mergeCell ref="F1:F2"/>
    <mergeCell ref="G1:J1"/>
    <mergeCell ref="K1:N1"/>
    <mergeCell ref="O1:O2"/>
    <mergeCell ref="P1:P2"/>
    <mergeCell ref="Q1:Q2"/>
    <mergeCell ref="AD1:AD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conditionalFormatting sqref="A54:B54 D54:AD54 A4:AD53 A55:AD130">
    <cfRule type="containsBlanks" dxfId="35" priority="3">
      <formula>LEN(TRIM(A4))=0</formula>
    </cfRule>
    <cfRule type="expression" dxfId="34" priority="4">
      <formula>$A4&lt;&gt;""</formula>
    </cfRule>
  </conditionalFormatting>
  <conditionalFormatting sqref="C54">
    <cfRule type="containsBlanks" dxfId="33" priority="1">
      <formula>LEN(TRIM(C54))=0</formula>
    </cfRule>
    <cfRule type="expression" dxfId="32" priority="2">
      <formula>$A54&lt;&gt;""</formula>
    </cfRule>
  </conditionalFormatting>
  <pageMargins left="0.7" right="0.7" top="0.75" bottom="0.75" header="0.3" footer="0.3"/>
  <pageSetup paperSize="9" scale="23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5617949-10D1-422C-9593-5D7D5ED2D0C9}">
          <x14:formula1>
            <xm:f>'C:\Users\dimas\YandexDisk\Работа\1 проекты\Проекты 2\Мариинско-Посадский муниц округ\Расчет\Excel\[1. Расчет М-П V4.xlsb]РСО'!#REF!</xm:f>
          </x14:formula1>
          <xm:sqref>AA4:AA130 AC4:AC130</xm:sqref>
        </x14:dataValidation>
        <x14:dataValidation type="list" allowBlank="1" showInputMessage="1" showErrorMessage="1" xr:uid="{079828CF-A211-4190-B18D-F89D86A5F2D7}">
          <x14:formula1>
            <xm:f>'C:\Users\dimas\YandexDisk\Работа\1 проекты\Проекты 2\Мариинско-Посадский муниц округ\Расчет\Excel\[1. Расчет М-П V4.xlsb]Расчет'!#REF!</xm:f>
          </x14:formula1>
          <xm:sqref>AB4:AB130 Y4:Z130</xm:sqref>
        </x14:dataValidation>
        <x14:dataValidation type="list" allowBlank="1" showInputMessage="1" showErrorMessage="1" xr:uid="{821112BE-CA96-497C-B5F4-E5D771200AE0}">
          <x14:formula1>
            <xm:f>'C:\Users\dimas\YandexDisk\Работа\1 проекты\Проекты 2\Мариинско-Посадский муниц округ\Расчет\Excel\[1. Расчет М-П V4.xlsb]Библиотека (3)'!#REF!</xm:f>
          </x14:formula1>
          <xm:sqref>W4:W130 E4:E130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ПотребительБ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...</cp:lastModifiedBy>
  <dcterms:created xsi:type="dcterms:W3CDTF">2025-08-17T19:33:47Z</dcterms:created>
  <dcterms:modified xsi:type="dcterms:W3CDTF">2025-08-17T20:07:09Z</dcterms:modified>
</cp:coreProperties>
</file>