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Лист1!$A$9:$M$380</definedName>
    <definedName name="_xlnm.Print_Area" localSheetId="0">Лист1!$A$1:$M$359</definedName>
    <definedName name="_xlnm._FilterDatabase" localSheetId="0" hidden="1">Лист1!$A$9:$M$380</definedName>
  </definedNames>
  <calcPr/>
</workbook>
</file>

<file path=xl/sharedStrings.xml><?xml version="1.0" encoding="utf-8"?>
<sst xmlns="http://schemas.openxmlformats.org/spreadsheetml/2006/main" count="872" uniqueCount="872">
  <si>
    <t xml:space="preserve">П Е Р Е Ч Е Н Ь
земельных участков, включеных в информационный ресурс о свободных от застройки земельных участках из земель сельскохозяйственного назначения, предназначенных для ведения сельскохозяйственного производства и иных связанных с сельскохозяйственным производством целей, расположенных на территории Чувашской Республики </t>
  </si>
  <si>
    <t xml:space="preserve">№ п/п</t>
  </si>
  <si>
    <t xml:space="preserve">Местоположение (адрес)</t>
  </si>
  <si>
    <t xml:space="preserve">Кадастровый номер</t>
  </si>
  <si>
    <t xml:space="preserve">Площадь зе­мельного участка, га</t>
  </si>
  <si>
    <t xml:space="preserve">Категория земель</t>
  </si>
  <si>
    <t xml:space="preserve">Вид разрешенного использования</t>
  </si>
  <si>
    <t xml:space="preserve">Форма собственности</t>
  </si>
  <si>
    <t xml:space="preserve">Сведения об ограничениях использования земельного участка (правовой режим земельного участка, ограничения хозяйственного использования и др.)</t>
  </si>
  <si>
    <t xml:space="preserve">Кадастровая стоимость земельного участка, рублей</t>
  </si>
  <si>
    <t xml:space="preserve">Цена земельного участка или размер арендной платы (при предоставлении земельного участка в собственность или аренду), рублей</t>
  </si>
  <si>
    <t xml:space="preserve">Орган местного самоуправления, уполномоченный на распоряжение земельными участками</t>
  </si>
  <si>
    <t xml:space="preserve">Сведения о планируемой дате проведения аукциона и источник публикации извещения</t>
  </si>
  <si>
    <t xml:space="preserve">Сведения об освоении земельного участка</t>
  </si>
  <si>
    <t xml:space="preserve">Алатырский район</t>
  </si>
  <si>
    <t xml:space="preserve">Чувашская Республика - Чувашия, р-н Алатырский</t>
  </si>
  <si>
    <t>21:06:000000:1386</t>
  </si>
  <si>
    <t xml:space="preserve">Земли сельскохозяйственного назначения</t>
  </si>
  <si>
    <t xml:space="preserve">Для сельскохозяйственного производства</t>
  </si>
  <si>
    <t xml:space="preserve">государственная собственность Чувашской Республики</t>
  </si>
  <si>
    <t xml:space="preserve">Ограничения прав на земельный участок, предусмотренные статьями 56, 56.1 Земельного кодекса Российской Федерации,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№ 160 от 24.02.2009, площадью 4,9421 га</t>
  </si>
  <si>
    <t xml:space="preserve">по результатам аукциона заключен договор аренды</t>
  </si>
  <si>
    <t xml:space="preserve">Алатырский район, с/пос.Староайбесинское,с.Старые Айбеси, сен.3 уч.1</t>
  </si>
  <si>
    <t>21:06:120101:251</t>
  </si>
  <si>
    <t xml:space="preserve">государственная </t>
  </si>
  <si>
    <t xml:space="preserve">Не имеется</t>
  </si>
  <si>
    <t xml:space="preserve">Администрация Алатырского района</t>
  </si>
  <si>
    <t xml:space="preserve">Алатырский район, с/пос.Миренское</t>
  </si>
  <si>
    <t>21:06:140101:124</t>
  </si>
  <si>
    <t xml:space="preserve">Для сельскохозяйственного использования</t>
  </si>
  <si>
    <t>государственная</t>
  </si>
  <si>
    <t>21:06:140101:126</t>
  </si>
  <si>
    <t>21:06:140101:133</t>
  </si>
  <si>
    <t xml:space="preserve">Алатырский район, с/пос.Восходское</t>
  </si>
  <si>
    <t>21:06:240101:143</t>
  </si>
  <si>
    <t xml:space="preserve">Для ведения КФХ</t>
  </si>
  <si>
    <t>21:06:240201:235</t>
  </si>
  <si>
    <t xml:space="preserve">Алатырский район, Миренское сельское поселение</t>
  </si>
  <si>
    <t>21:06:240401:84</t>
  </si>
  <si>
    <t xml:space="preserve">Алатырский район, с/пос.Староайбесинское,с.Старые Айбеси, пастб.1 уч.1</t>
  </si>
  <si>
    <t>21:06:250201:43</t>
  </si>
  <si>
    <t>21:06:140201:35</t>
  </si>
  <si>
    <t xml:space="preserve">Для сельскохозяйственного использование</t>
  </si>
  <si>
    <t>21:06:140201:36</t>
  </si>
  <si>
    <t xml:space="preserve">Алатырский район, с/пос.Чуварлейское</t>
  </si>
  <si>
    <t>21:06:150101:78</t>
  </si>
  <si>
    <t>21:06:140201:30</t>
  </si>
  <si>
    <t xml:space="preserve">Для ведения рыбного хозяйства</t>
  </si>
  <si>
    <t>21:06:160102:37</t>
  </si>
  <si>
    <t xml:space="preserve">Алтырский район, Чуварлейское сельское поселение</t>
  </si>
  <si>
    <t>21:06:150501:299</t>
  </si>
  <si>
    <t xml:space="preserve">Выращивание зерновых и иных сельскохозяйственных культур</t>
  </si>
  <si>
    <t>21:06:150501:304</t>
  </si>
  <si>
    <t xml:space="preserve">Алатырский район, Иваньково-Ленинское сельское поселени</t>
  </si>
  <si>
    <t>21:06:000000:1684</t>
  </si>
  <si>
    <t xml:space="preserve">Алатырский район, Атратское сельское поселение;</t>
  </si>
  <si>
    <t>21:06:040101:76</t>
  </si>
  <si>
    <r>
      <t xml:space="preserve">Чувашская Республика, Алатырский район. </t>
    </r>
    <r>
      <rPr>
        <sz val="14"/>
        <rFont val="Times New Roman"/>
      </rPr>
      <t xml:space="preserve">/пос. Атратское, участок расположен в северо-западной части кадастрового квартала 21:06:030201,4 г, уч-к 2 ч-ть 2</t>
    </r>
  </si>
  <si>
    <t>21:06:030201:41</t>
  </si>
  <si>
    <t xml:space="preserve">муниципальная собственность </t>
  </si>
  <si>
    <t xml:space="preserve">Администрация Алатырского муниципального округа</t>
  </si>
  <si>
    <t xml:space="preserve">Чувашская Республика - Чувашия, р-н Алатырский, с/пос. Атратское, участок расположен в северной части кадастрового квартала 21:06:030201,1 с уч.1</t>
  </si>
  <si>
    <t>21:06:030201:42</t>
  </si>
  <si>
    <t xml:space="preserve">муниципальная собственность</t>
  </si>
  <si>
    <t xml:space="preserve">Ограничения прав на земельный участок, предусмотренные статьей 56 Земельного кодекса Российской Федерации от 05.05.2015 Ограничения прав на земельный участок, предусмотренные статьей 56 Земельного кодекса Российской Федерации от 21.05.2019</t>
  </si>
  <si>
    <t xml:space="preserve">Чувашская Республика - Чувашия, р-н Алатырский, с. Новые Айбеси, Поле 6</t>
  </si>
  <si>
    <t>21:06:220201:93</t>
  </si>
  <si>
    <t xml:space="preserve">Чувашская Республика - Чувашия, р-н Алатырский, с/пос Алтышевское</t>
  </si>
  <si>
    <t>21:06:170101:150</t>
  </si>
  <si>
    <t xml:space="preserve">Местоположение установлено относительно ориентира, расположенного в границах участка.Ориентир школа.Участок находится примерно в 2.6 км, по направлению на северо-восток от ориентира. Почтовый адрес ориентира: Чувашская Республика - Чувашия, р-н Алатырский, с/пос. Стемасское, с. Стемасы</t>
  </si>
  <si>
    <t>21:06:250201:46</t>
  </si>
  <si>
    <t xml:space="preserve">неразграниченная государственная собственность</t>
  </si>
  <si>
    <t xml:space="preserve">Чувашская Республика - Чувашия, р - н Алатырский, с/пос. Стемасское</t>
  </si>
  <si>
    <t>21:06:250501:1</t>
  </si>
  <si>
    <t xml:space="preserve">Для установки ленточной пилорамы</t>
  </si>
  <si>
    <t xml:space="preserve">Чувашская Республика - Чувашия, р-н Алатырский, с/пос. Миренское, с. Миренки, юго-западная часть кадастрового квартала 21:06:130101</t>
  </si>
  <si>
    <t>21:06:130101:82</t>
  </si>
  <si>
    <t xml:space="preserve">Для ведения личного подсобного хозяйства</t>
  </si>
  <si>
    <t>муниципальная</t>
  </si>
  <si>
    <t xml:space="preserve">Ограничения прав на земельный участок, предусмотренные статьей 56 Земельного кодекса Российской Федерации</t>
  </si>
  <si>
    <t xml:space="preserve">Местоположение установлено относительно ориентира, расположенного за пределами участка.Ориентир больница.Участок находится примерно в 5.7 км, по направлению на юго-запад от ориентира. Почтовый адрес ориентира: Чувашская Республика - Чувашия, р-н Алатырский, с. Новые Айбеси, Поле 7 уч.1.</t>
  </si>
  <si>
    <t>21:06:220201:94</t>
  </si>
  <si>
    <t xml:space="preserve">для сельскохозяйственного производства</t>
  </si>
  <si>
    <t xml:space="preserve">Муниципальная собственность</t>
  </si>
  <si>
    <t>отсутствуют</t>
  </si>
  <si>
    <t xml:space="preserve">предоставлен в аренду в 2022 году</t>
  </si>
  <si>
    <t>21:06:250501:265</t>
  </si>
  <si>
    <t xml:space="preserve">предоставлен в аренду в 2023 году</t>
  </si>
  <si>
    <t xml:space="preserve">Чувашская Республика-Чувашия, Алатырский муниципальный округ, Сойгинское сельское поселение</t>
  </si>
  <si>
    <t>21:06:220101:281</t>
  </si>
  <si>
    <t xml:space="preserve">Чувашская Республика - Чувашия, р-н Алатырский, с/пос. Атратское, участок расположен в западной части кадастрового квартала 21:06:030201,2 г, уч-к 5 ч-ть 2</t>
  </si>
  <si>
    <t>21:06:030201:43</t>
  </si>
  <si>
    <t xml:space="preserve">Аликовский район</t>
  </si>
  <si>
    <t xml:space="preserve">Чувашская Республика - Чувашия, р-н Аликовский, Таутовское с/п</t>
  </si>
  <si>
    <t>21:07:131001:248</t>
  </si>
  <si>
    <t xml:space="preserve">земли сельскохозяйственного назначения</t>
  </si>
  <si>
    <t xml:space="preserve">администрация Аликовского района Чувашской Республики</t>
  </si>
  <si>
    <t>21:07:000000:2986</t>
  </si>
  <si>
    <t xml:space="preserve">ООО "ВДС" Цивильский район аренда на 20 лет от 13.01.2021</t>
  </si>
  <si>
    <t>21:07:130501:71</t>
  </si>
  <si>
    <t xml:space="preserve">ООО "ВДС" Цивильский район аренда на 20 лет от 13.01.2022</t>
  </si>
  <si>
    <t xml:space="preserve">Чувашская Республика - Чувашия, р-н Аликовский, Шумшевашское с/п</t>
  </si>
  <si>
    <t>21:07:060501:403</t>
  </si>
  <si>
    <t xml:space="preserve">администрация Шумшевашского сельского поселения Аликовского района Чувашской Республики</t>
  </si>
  <si>
    <t>21:07:171701:125</t>
  </si>
  <si>
    <t xml:space="preserve">Аукцион 13.01.2023г.</t>
  </si>
  <si>
    <t xml:space="preserve">Чувашская Республика - Чувашия, р-н Аликовский, Земельный участок расположен в северо-западной части кадастрового квартала 21:07:190104</t>
  </si>
  <si>
    <t>21:07:190104:29</t>
  </si>
  <si>
    <t xml:space="preserve">Чувашская Республика - Чувашия, р-н Аликовский, Земельный участок расположен в западной части кадастрового квартала 21:07:190104</t>
  </si>
  <si>
    <t>21:07:190104:30</t>
  </si>
  <si>
    <t xml:space="preserve">Чувашская Республика - Чувашия, р-н Аликовский, сельское поселение. Шумшевашское, Земельный участок расположен в северо-восточной части кадастрового квартала 21:07:060501</t>
  </si>
  <si>
    <t>21:07:060501:147</t>
  </si>
  <si>
    <t xml:space="preserve">Аукцион 26.01.2023г.</t>
  </si>
  <si>
    <t>21:07:060501:146</t>
  </si>
  <si>
    <t xml:space="preserve">150 659,20 </t>
  </si>
  <si>
    <t xml:space="preserve">Чувашская Республика - Чувашия, р-н Аликовский, сельское поселение. Шумшевашское, Земельный участок расположен в южной части кадастрового квартала 21:07:060501</t>
  </si>
  <si>
    <t>21:07:060501:204</t>
  </si>
  <si>
    <t xml:space="preserve">Чувашская Республика - Чувашия, р-н Аликовский, сельское поселение. Шумшевашское, Земельный участок расположен в северной части кадастрового квартала 21:07:060501</t>
  </si>
  <si>
    <t>21:07:060501:193</t>
  </si>
  <si>
    <t xml:space="preserve">Чувашская Республика - Чувашия, р-н Аликовский, Илгышевское с/п</t>
  </si>
  <si>
    <t>21:07:210901:369</t>
  </si>
  <si>
    <t xml:space="preserve">администрация Ильгышевского сельского поселения Аликовского района Чувашской Республики</t>
  </si>
  <si>
    <t>21:07:210901:370</t>
  </si>
  <si>
    <t xml:space="preserve">1 893 728,00 </t>
  </si>
  <si>
    <t>21:07:210901:375</t>
  </si>
  <si>
    <t>21:07:210901:372</t>
  </si>
  <si>
    <t xml:space="preserve">332 146,08 </t>
  </si>
  <si>
    <t>21:07:222301:501</t>
  </si>
  <si>
    <t>21:07:222301:520</t>
  </si>
  <si>
    <t>21:07:210901:390</t>
  </si>
  <si>
    <t>21:07:210901:391</t>
  </si>
  <si>
    <t>21:07:000000:2996</t>
  </si>
  <si>
    <t xml:space="preserve">Чувашская Республика - Чувашия, р-н Аликовский, Крымзарайкинское с/п</t>
  </si>
  <si>
    <t>21:07:171701:116</t>
  </si>
  <si>
    <t xml:space="preserve">Чувашская Республика, Аликовский р-н, Крымзарайкинское сельское поселение, СХПК"Родина",восточная часть кадастрового квартала 21:07:060501</t>
  </si>
  <si>
    <t>21:07:060501:354</t>
  </si>
  <si>
    <t xml:space="preserve">140 264,00 </t>
  </si>
  <si>
    <t xml:space="preserve">администрация Крымзарайкинского сельского поселения Аликовского района Чувашской Республики</t>
  </si>
  <si>
    <t xml:space="preserve">Чувашская Республика, Аликовский р-н, Крымзарайкинское сельское поселение, СХПК"Родина", восточная часть кадастрового квартала 21:07:060501</t>
  </si>
  <si>
    <t>21:07:060501:356</t>
  </si>
  <si>
    <t>21:07:060501:355</t>
  </si>
  <si>
    <t>21:07:060501:357</t>
  </si>
  <si>
    <t>21:07:060501:393</t>
  </si>
  <si>
    <t xml:space="preserve">КФХ Четриков Л.Н. аренда на 25 лет от 18.03.2021</t>
  </si>
  <si>
    <t xml:space="preserve">Чувашская Республика - Чувашия, р-н Аликовский, сельское поселение. Чувашско-Сорминское, д. Большие Шиуши, Земельный участок расположен в северной части кадастрового квартала 21:07:222301</t>
  </si>
  <si>
    <t>21:07:222301:393</t>
  </si>
  <si>
    <t xml:space="preserve">Чувашская Республика - Чувашия, р-н Аликовский, сельское поселение. Чувашско-Сорминское, д. Верхние Хоразаны, Земельный участок расположен в северной части кадастрового квартала 21:07:222301</t>
  </si>
  <si>
    <t>21:07:222301:394</t>
  </si>
  <si>
    <t>21:07:222301:392</t>
  </si>
  <si>
    <t xml:space="preserve">Чувашская Республика - Чувашия, Аликовский м.о., с/пос Яндобинское</t>
  </si>
  <si>
    <t>21:07:271101:306</t>
  </si>
  <si>
    <t>отсутствует</t>
  </si>
  <si>
    <t xml:space="preserve">администрация Аликовского муниципального округа Чувашской Республики</t>
  </si>
  <si>
    <t xml:space="preserve">Чувашская Республика - Чувашия, Аликовский м.о., с/пос Илгышевское</t>
  </si>
  <si>
    <t>21:07:000000:3409</t>
  </si>
  <si>
    <t xml:space="preserve">Чувашская Республика - Чувашия, Аликовский м.о., с/пос Тенеевское.</t>
  </si>
  <si>
    <t>21:07:291901:411</t>
  </si>
  <si>
    <t>21:07:000000:3405</t>
  </si>
  <si>
    <t xml:space="preserve">Чувашская Республика - Чувашия, Аликовский м.о., с/пос Аликовское</t>
  </si>
  <si>
    <t>21:07:142802:315</t>
  </si>
  <si>
    <t xml:space="preserve">Чувашская Республика - Чувашия, Аликовский м.о., с/пос Большевыльское</t>
  </si>
  <si>
    <t>21:07:030101:212</t>
  </si>
  <si>
    <t xml:space="preserve">Батыревский район</t>
  </si>
  <si>
    <t xml:space="preserve">Чувашская Республика - Чувашия, р-н Батыревский, с/пос Тойсинское</t>
  </si>
  <si>
    <t>21:08:150101:70</t>
  </si>
  <si>
    <t xml:space="preserve">ограничения (обременения)  на части земельного участка площадью 27049 кв.м. и  площадью 38940 кв.м.,  предусмотренные статьей 56 Земельного кодекса Российской Федерации</t>
  </si>
  <si>
    <t xml:space="preserve">администрация Батыревского района Чувашской Республики</t>
  </si>
  <si>
    <t>21:08:150101:71</t>
  </si>
  <si>
    <t xml:space="preserve">Вурнарский район</t>
  </si>
  <si>
    <t xml:space="preserve">Чувашская Республика, Вурнарский район, пгт. Вурнары</t>
  </si>
  <si>
    <t>21:09:310201:8</t>
  </si>
  <si>
    <t xml:space="preserve">по результатам аукцона 25.12.2015 заключен договор аренды </t>
  </si>
  <si>
    <t xml:space="preserve">Чувашская Республика - Чувашия, р-н Вурнарский, Вурнарский сельхозтехникум</t>
  </si>
  <si>
    <t>21:09:000000:2682</t>
  </si>
  <si>
    <t xml:space="preserve">1. Ограничения прав на земельный участок, предусмотренные статьями 56, 56.1 Земельного кодекса Российской Федерации, Письмо – обращение № 05/069 от 12.02.2013, площадью 3,4361 га;
2. Ограничения прав на земельный участок, предусмотренные статьями 56, 56.1 Земельного кодекса Российской Федерации, Распоряжение № 692-р от 21.11.2013, площадью 1,1317 га,
3. Ограничения прав на земельный участок, предусмотренные статьями 56, 56.1 Земельного кодекса Российской Федерации, Распоряжение № 692-р от 21.11.2013, площадью 0,0064 га,
4. Ограничения прав на земельный участок, предусмотренные статьями 56, 56.1 Земельного кодекса Российской Федерации, Письмо – обращение № 01/783 от 12.12.2012, площадью 1,6222 га,
5. Ограничения прав на земельный участок, предусмотренные статьями 56, 56.1 Земельного кодекса Российской Федерации, площадью 0,7638 га</t>
  </si>
  <si>
    <t xml:space="preserve">предоставлен в аренду</t>
  </si>
  <si>
    <t xml:space="preserve">Чувашская Республика - Чувашия, р-н Вурнарский, с/пос Апнерское, с Абызово</t>
  </si>
  <si>
    <t xml:space="preserve">21:09:180201:463 </t>
  </si>
  <si>
    <t xml:space="preserve">выращивание зерновых и иных сельскохозяйственных культур</t>
  </si>
  <si>
    <t xml:space="preserve">Ограничения прав на земельный участок, предусмотренные статьями 56, 56.1 Земельного кодекса Российской Федерации, Правила охраны линий и сооружений связи Российской Федерации № 578 от 09.06.1995, площадью 0,0348 га</t>
  </si>
  <si>
    <t xml:space="preserve">
22232,29</t>
  </si>
  <si>
    <t xml:space="preserve">Чувашская Республика - Чувашия, р-н Вурнарский, с/пос Ершипосинское</t>
  </si>
  <si>
    <t>21:09:310201:10</t>
  </si>
  <si>
    <t xml:space="preserve">Ограничения прав на земельный участок, предусмотренные статьями 56, 56.1 Земельного кодекса Российской Федерации, площадью 0,0016  га</t>
  </si>
  <si>
    <t xml:space="preserve">администрация Вурнарского района Чувашской Республики</t>
  </si>
  <si>
    <t>21:09:310201:21</t>
  </si>
  <si>
    <t xml:space="preserve">1. Ограничения прав на земельный участок, предусмотренные статьями 56, 56.1 Земельного кодекса Российской Федерации, площадью 1,1557 га;
2. Ограничения прав на земельный участок, предусмотренные статьями 56, 56.1 Земельного кодекса Российской Федерации, площадью 1,7771 га</t>
  </si>
  <si>
    <t xml:space="preserve">по результатам аукцона 28.11.2017 заключен договор аренды </t>
  </si>
  <si>
    <t xml:space="preserve">Азимсирминское сельское поселение Вурнарского района Чувашской Республики</t>
  </si>
  <si>
    <t>21:09:130301:694</t>
  </si>
  <si>
    <t xml:space="preserve">1982239,73 (покупка), 29733,58 (аренда),</t>
  </si>
  <si>
    <t xml:space="preserve">администрация Азимсирминского сельского поселения Вурнарского района Чувашской Республики</t>
  </si>
  <si>
    <t>21:09:110201:146</t>
  </si>
  <si>
    <t xml:space="preserve">1213161,9 (покупка), 18197,42 (аренда)</t>
  </si>
  <si>
    <t>21:09:130301:695</t>
  </si>
  <si>
    <t xml:space="preserve">669715,13 (покупка), 10045,72 (аренда)</t>
  </si>
  <si>
    <t xml:space="preserve">Апнерское сельское поселение Вурнарского района Чувашской Республики</t>
  </si>
  <si>
    <t>21:09:180201:498</t>
  </si>
  <si>
    <t xml:space="preserve">1720644,61 (покупка), 25809,67 (аренда)</t>
  </si>
  <si>
    <t xml:space="preserve">Большеяушское сельское поселение Вурнарского района Чувашской Республики</t>
  </si>
  <si>
    <t>21:09:020201:354</t>
  </si>
  <si>
    <t xml:space="preserve">413113,9 (покуппка), 619,71 (аренда)</t>
  </si>
  <si>
    <t xml:space="preserve">администрация Большеяушского сельского поселения Вурнарского района Чувашской Республики</t>
  </si>
  <si>
    <t>21:09:020201:371</t>
  </si>
  <si>
    <t xml:space="preserve">412808,6 (покупка), 6192,13 (аренда)</t>
  </si>
  <si>
    <t>21:09:020201:374</t>
  </si>
  <si>
    <t xml:space="preserve">559468,7 (покупка), 8392,03 (аренда)</t>
  </si>
  <si>
    <t>21:09:020201:379</t>
  </si>
  <si>
    <t xml:space="preserve">82805,1 (покупка), 1242,07 (аренда)</t>
  </si>
  <si>
    <t>21:09:020201:380</t>
  </si>
  <si>
    <t xml:space="preserve">165128,6 (покупка), 1242,07 (аренда)</t>
  </si>
  <si>
    <t>21:09:020201:355</t>
  </si>
  <si>
    <t xml:space="preserve">738013,3 (покупка), 11070,2 (аренда)</t>
  </si>
  <si>
    <t>21:09:020201:356</t>
  </si>
  <si>
    <t xml:space="preserve">252392,8 (покупка), 3785,89 (аренда)</t>
  </si>
  <si>
    <t>21:09:020201:351</t>
  </si>
  <si>
    <t xml:space="preserve">266247,4 (покупка), 3993,71 (аренда)</t>
  </si>
  <si>
    <t xml:space="preserve">Большеяушское сельское поселение</t>
  </si>
  <si>
    <t>21:09:020201:381</t>
  </si>
  <si>
    <t xml:space="preserve">81833,3 (покупка), 1227,48 (аренда)</t>
  </si>
  <si>
    <t>21:09:020201:383</t>
  </si>
  <si>
    <t>81983.3</t>
  </si>
  <si>
    <t xml:space="preserve">81983,3 (покупка), 1229,74 (аренда)</t>
  </si>
  <si>
    <t xml:space="preserve">Чувашская Республика - Чувашия, р-н Вурнарский, КСХП им. Мичурина</t>
  </si>
  <si>
    <t>21:09:290201:239</t>
  </si>
  <si>
    <t xml:space="preserve">753704 (покупка), 11305,56 (аренда)</t>
  </si>
  <si>
    <t xml:space="preserve">администрация Буртасинского сельского поселения  Вурнарского района Чувашской Республики</t>
  </si>
  <si>
    <t xml:space="preserve">Буртасинское сельское поселение  Вурнарского района Чувашской Республики</t>
  </si>
  <si>
    <t>21:09:290201:830</t>
  </si>
  <si>
    <t xml:space="preserve">1026002 (покупка), 15390,03 (аренда)</t>
  </si>
  <si>
    <t xml:space="preserve">Чувашская Республика - Чувашия, р-н Вурнарский, уч-к КСХП им. Мичурина</t>
  </si>
  <si>
    <t>21:09:290201:233</t>
  </si>
  <si>
    <t xml:space="preserve">1000000 (покупка), 15 000 (аренда)</t>
  </si>
  <si>
    <t xml:space="preserve">Вурманкасинское сельское поселение  Вурнарского района Чувашской Республики</t>
  </si>
  <si>
    <t>21:09:170201:673</t>
  </si>
  <si>
    <t xml:space="preserve">31978 (покупка), 479,67 (аренда)</t>
  </si>
  <si>
    <t xml:space="preserve">Вурманкасинское сельское поселение Вурнарского района Чувашской Республики</t>
  </si>
  <si>
    <t>21:09:170201:674</t>
  </si>
  <si>
    <t xml:space="preserve">202038 (покупка), 3030,57 (аренда)</t>
  </si>
  <si>
    <t xml:space="preserve">администрация Вурманкасинского сельского поселения Вурнарского района Чувашской Республики</t>
  </si>
  <si>
    <t>21:09:170104:83</t>
  </si>
  <si>
    <t xml:space="preserve">201984 (покупка), 3029,76 (аренда)</t>
  </si>
  <si>
    <t xml:space="preserve">Малояушское сельское поселение  Вурнарского района Чувашской Республики</t>
  </si>
  <si>
    <t>21:09:040201:329</t>
  </si>
  <si>
    <t xml:space="preserve">234999,9 (покупка), 3524,99 (аренда)</t>
  </si>
  <si>
    <t xml:space="preserve">администрация Малояушского сельского поселения  Вурнарского района Чувашской Республики</t>
  </si>
  <si>
    <t>21:09:000000:2687</t>
  </si>
  <si>
    <t xml:space="preserve">294843,9 (покупка), 4422,65 (аренда)</t>
  </si>
  <si>
    <t xml:space="preserve">Ойкас –Кибекское сельское поселение Вурнарского района Чувашской Республик</t>
  </si>
  <si>
    <t>21:09:030102:441</t>
  </si>
  <si>
    <t xml:space="preserve">565363,82 (покупка), 8480,45 (аренда)</t>
  </si>
  <si>
    <t xml:space="preserve">администрация Ойкас –Кибекского сельского поселения Вурнарского района Чувашской Республики</t>
  </si>
  <si>
    <t xml:space="preserve">Хирпосинское сельское поселение Вурнарского района Чувашской Республики</t>
  </si>
  <si>
    <t>21:09:260201:344</t>
  </si>
  <si>
    <t xml:space="preserve">565363,82 (покупка), 13342,3 (аренда)</t>
  </si>
  <si>
    <t xml:space="preserve">администрация Хирпосинского сельского поселения Вурнарского района Чувашской Республики</t>
  </si>
  <si>
    <t>21:09:260201:343</t>
  </si>
  <si>
    <t xml:space="preserve">2739310,08 (покупка), 41089,66 (аренда)</t>
  </si>
  <si>
    <t xml:space="preserve">Янгорчинское сельское поселение Вурнарского района Чувашской Республики</t>
  </si>
  <si>
    <t>21:09:220201:115</t>
  </si>
  <si>
    <t xml:space="preserve">для иных видов сельскохозяйственного использования</t>
  </si>
  <si>
    <t xml:space="preserve">2149056 (покупка), 32235,84 (аренда)</t>
  </si>
  <si>
    <t xml:space="preserve">администрация Янгорчинского сельского поселения Вурнарского района Чувашской Республики</t>
  </si>
  <si>
    <t xml:space="preserve">Калининское с/пос Вурнарского района Чувашской Республики</t>
  </si>
  <si>
    <t>21:09:140105:1321</t>
  </si>
  <si>
    <t xml:space="preserve">Сельскохозяйственное использование</t>
  </si>
  <si>
    <t xml:space="preserve">Не разграниченная</t>
  </si>
  <si>
    <t xml:space="preserve">Цена  ежегодной арендной платы – 4796,13 Цена выкупа – 319742,00</t>
  </si>
  <si>
    <t xml:space="preserve">Администрация Вурнарского района Чувашской Республики</t>
  </si>
  <si>
    <t xml:space="preserve">Ибресинский район</t>
  </si>
  <si>
    <t xml:space="preserve">Чувашская Республика - Чувашия, р-н Ибресинский, с/пос Климовское</t>
  </si>
  <si>
    <t>21:10:060101:1451</t>
  </si>
  <si>
    <t xml:space="preserve">Ограничения прав на земельный участок, предусмотренные статьями 56, 56.1 Земельного кодекса Российской Федерации, КАРТА (ПЛАН) xml-файл № 21/401/14-1595 от 07.07.2013, площадью 0,0121 га</t>
  </si>
  <si>
    <t xml:space="preserve">администрация Климовского сельского поселения Ибресинского района Чувашской Республики</t>
  </si>
  <si>
    <t xml:space="preserve">Канашский район</t>
  </si>
  <si>
    <t xml:space="preserve">Чувашская Республика, Канашский район, Янгличское с/пос.</t>
  </si>
  <si>
    <t>21:11:280303:1</t>
  </si>
  <si>
    <t xml:space="preserve">по результатам аукциона земельный участок предоставлен в аренду сроком до 03.03.2020</t>
  </si>
  <si>
    <t xml:space="preserve">Канашский р-н, сельское поселение Шакуловское</t>
  </si>
  <si>
    <t>21:11:250302:192</t>
  </si>
  <si>
    <t xml:space="preserve">2 303 808,00 руб.</t>
  </si>
  <si>
    <t xml:space="preserve">13822 (аренда) </t>
  </si>
  <si>
    <t xml:space="preserve">администрация Шакуловского сельского поселения Канашского района Чувашской Республики</t>
  </si>
  <si>
    <t xml:space="preserve">апрель 2023 г. </t>
  </si>
  <si>
    <t>21:11:250302:186</t>
  </si>
  <si>
    <t xml:space="preserve">1 583 868,00 руб.</t>
  </si>
  <si>
    <t xml:space="preserve">9503 (аренда)</t>
  </si>
  <si>
    <t>21:11:260103:42</t>
  </si>
  <si>
    <t xml:space="preserve">1 367 886,00 руб.</t>
  </si>
  <si>
    <t xml:space="preserve">8207 (аренда)</t>
  </si>
  <si>
    <t>21:11:260104:57</t>
  </si>
  <si>
    <t xml:space="preserve">2 879 760,00 руб.</t>
  </si>
  <si>
    <t xml:space="preserve">17278 (аренда)</t>
  </si>
  <si>
    <t xml:space="preserve">май 2023 г.</t>
  </si>
  <si>
    <t>21:11:250302:194</t>
  </si>
  <si>
    <t xml:space="preserve">1 223 898,00 руб.</t>
  </si>
  <si>
    <t xml:space="preserve">7343 (аренда)</t>
  </si>
  <si>
    <t xml:space="preserve">по результатам аукциона земельный участок предоставлен в аренду сроком до 02.07.2038</t>
  </si>
  <si>
    <t>21:11:000000:4504</t>
  </si>
  <si>
    <t xml:space="preserve">2 303 253,68 руб.</t>
  </si>
  <si>
    <t xml:space="preserve">13819 (аренда)</t>
  </si>
  <si>
    <t xml:space="preserve">Чувашская Республика, Канашский район, Асхвинское сельское поселение</t>
  </si>
  <si>
    <t>21:11:000000:5479</t>
  </si>
  <si>
    <t xml:space="preserve">187256 (покупка), 27258,84 (аренда)</t>
  </si>
  <si>
    <t xml:space="preserve">администрация Асхвинского сельского поселения Канашского района Чувашской Республики</t>
  </si>
  <si>
    <t xml:space="preserve">по результатам аукциона 05.11.2019 земельный участок предоставлен в аренду </t>
  </si>
  <si>
    <t xml:space="preserve">Чувашская Республика, Канашский район, Новочелкасинское сельское поселение</t>
  </si>
  <si>
    <t>21:11:110802:2</t>
  </si>
  <si>
    <t xml:space="preserve">5050800 (покупка), 75762 (аренда)</t>
  </si>
  <si>
    <t xml:space="preserve">администрация Новочелкасинского сельского поселения Канашского района Чувашской Республики</t>
  </si>
  <si>
    <t xml:space="preserve">Осуществлена продажа 05.11.2019</t>
  </si>
  <si>
    <t xml:space="preserve">Чувашская Республика, Канашский район, Вутабосинское сельское поселение</t>
  </si>
  <si>
    <t>21:11:230502:107</t>
  </si>
  <si>
    <t xml:space="preserve">62650 (покупка), 939,75 (аренда)</t>
  </si>
  <si>
    <t xml:space="preserve">администрация Вутабосинского сельского поселения Канашского района Чувашской Республики</t>
  </si>
  <si>
    <t>21:11:260104:168</t>
  </si>
  <si>
    <t xml:space="preserve">по оценке</t>
  </si>
  <si>
    <t xml:space="preserve">МО "Шакуловское сельское поселение" Канашского района Чувашской Республики</t>
  </si>
  <si>
    <t xml:space="preserve">Козловский район</t>
  </si>
  <si>
    <t xml:space="preserve">Чувашская Республика - Чувашия, р-н Козловский, сельское поселение Аттиковское</t>
  </si>
  <si>
    <t>21:12:150101:210</t>
  </si>
  <si>
    <t xml:space="preserve">администрация Козловского района Чувашской Республики</t>
  </si>
  <si>
    <t>21:12:150101:211</t>
  </si>
  <si>
    <t>21:12:150101:212</t>
  </si>
  <si>
    <t>21:12:150101:213</t>
  </si>
  <si>
    <t>21:12:150101:214</t>
  </si>
  <si>
    <t>21:12:150101:215</t>
  </si>
  <si>
    <t>21:12:150101:216</t>
  </si>
  <si>
    <t xml:space="preserve">для размещения объектов сельскохозяйственного назначения и сельскохозяйственных угодий</t>
  </si>
  <si>
    <t>21:12:000000:7660</t>
  </si>
  <si>
    <t>21:12:000000:7663</t>
  </si>
  <si>
    <t xml:space="preserve">Комсомольский район</t>
  </si>
  <si>
    <t xml:space="preserve">Чувашская Республика - Чувашия, р-н Комсомольский, сельское поселение Кайнлыкское</t>
  </si>
  <si>
    <t>21:13:180701:276</t>
  </si>
  <si>
    <t xml:space="preserve">администрация Комсомольского района Чувашской Республики</t>
  </si>
  <si>
    <t xml:space="preserve">Красноармейский район</t>
  </si>
  <si>
    <t xml:space="preserve">Чувашская Республика - Чувашия, р-н Красноармейский, с/пос. Убеевское</t>
  </si>
  <si>
    <t>21:14:140701:233</t>
  </si>
  <si>
    <t xml:space="preserve">
выращивание зерновых и иных сельскохозяйственных культур</t>
  </si>
  <si>
    <t xml:space="preserve">
370662</t>
  </si>
  <si>
    <t xml:space="preserve">по результатам аукциона земельный участок предоставлен в аренду сроком до 27.11.2020</t>
  </si>
  <si>
    <t xml:space="preserve">Чувашская Республика - Чувашия, р-н Красноармейский, с/пос Большешатьминское</t>
  </si>
  <si>
    <t>21:14:051001:583</t>
  </si>
  <si>
    <t xml:space="preserve">по результатам аукциона земельный участок предоставлен в собственность</t>
  </si>
  <si>
    <t>21:14:051001:584</t>
  </si>
  <si>
    <t>21:14:051001:585</t>
  </si>
  <si>
    <t>21:14:050103:21</t>
  </si>
  <si>
    <t xml:space="preserve">Чувашская Республика, р-н красноармейский, с/пос Красноармейское</t>
  </si>
  <si>
    <t>21:14:151501:880</t>
  </si>
  <si>
    <t xml:space="preserve">Администрация Красноармейского сельского поселения</t>
  </si>
  <si>
    <t xml:space="preserve">ООО "Агрофирма Таябинка" аренда на 5 лет от 25.08.2022</t>
  </si>
  <si>
    <t>21:14:151501:881</t>
  </si>
  <si>
    <t>21:14:000000:2147</t>
  </si>
  <si>
    <t>21:146090901:1258</t>
  </si>
  <si>
    <t>21:146090901:1259</t>
  </si>
  <si>
    <t>21:146090901:1260</t>
  </si>
  <si>
    <t>21:14:090901:1261</t>
  </si>
  <si>
    <t xml:space="preserve">Глава КФХ Ермаков В.Ю. аренда на 5 лет от 06.10.2022</t>
  </si>
  <si>
    <t>21:14:000000:2141</t>
  </si>
  <si>
    <t>21:14:000000:2146</t>
  </si>
  <si>
    <t xml:space="preserve">Чувашская Республика, Красноармейский муниципальный округ</t>
  </si>
  <si>
    <t>21:14:030301:258</t>
  </si>
  <si>
    <t xml:space="preserve">Администрация Красноармейского муниципального округа</t>
  </si>
  <si>
    <t>21:14:030301:259</t>
  </si>
  <si>
    <t>21:14:010701:354</t>
  </si>
  <si>
    <t>21:14:030301:260</t>
  </si>
  <si>
    <t>21:14:030301:261</t>
  </si>
  <si>
    <t xml:space="preserve">Красночетайский район</t>
  </si>
  <si>
    <t xml:space="preserve">Чувашская Республика - Чувашия, р-н Красночетайский, сельское поселение Красночетайское</t>
  </si>
  <si>
    <t>21:15:190109:234</t>
  </si>
  <si>
    <t xml:space="preserve">администрация Красночетайского района Чувашской Республики</t>
  </si>
  <si>
    <t>21:15:130114:233</t>
  </si>
  <si>
    <t xml:space="preserve">администрация Красночетайского сельского поселения красночетайского района Чувашской Республики</t>
  </si>
  <si>
    <t xml:space="preserve">Чувашская Республика - Чувашия, р-н Красночетайский, сельское поселение. Красночетайское</t>
  </si>
  <si>
    <t>21:15:130114:230</t>
  </si>
  <si>
    <t>21:15:130114:231</t>
  </si>
  <si>
    <t xml:space="preserve">Мариинско-Посадский район</t>
  </si>
  <si>
    <t xml:space="preserve">Чувашская Республика - Чувашия, р-н Мариинско-Посадский, с/пос Первочурашевское</t>
  </si>
  <si>
    <t>21:16:141602:8</t>
  </si>
  <si>
    <t xml:space="preserve">Для ведения сельскохозяйственного производства</t>
  </si>
  <si>
    <t xml:space="preserve">1. Ограничения прав на земельный участок, предусмотренные статьями 56, 56.1 Земельного кодекса Российской Федерации, Постановление № 878 от 20.11.2000, площадью 0,1170 га,
2. Ограничения прав на земельный участок, предусмотренные статьями 56, 56.1 Земельного кодекса Российской Федерации, КАРТА (ПЛАН) № 21/401/14-5146 от 20.10.2014, площадью 0,5952 га</t>
  </si>
  <si>
    <t>21:16:000000:7990</t>
  </si>
  <si>
    <t xml:space="preserve">для ведения сельскохозяйственного производства</t>
  </si>
  <si>
    <t xml:space="preserve"> администрация Первочурашевского сельское поселение Мариинско-Посадского района Чувашской Республики</t>
  </si>
  <si>
    <t>21:16:110906:418</t>
  </si>
  <si>
    <t xml:space="preserve">Чувашская Республика - Чувашия, р-н Мариинско-Посадский, с/пос Аксаринское</t>
  </si>
  <si>
    <t>21:16:170508:875</t>
  </si>
  <si>
    <t>21:16:220702:37</t>
  </si>
  <si>
    <t xml:space="preserve"> администрация Аксаринского сельское поселение Мариинско-Посадского района Чувашской Республики</t>
  </si>
  <si>
    <t xml:space="preserve">Чувашская Республика, Мариинско-Посадский район, Октябрьское с/п, </t>
  </si>
  <si>
    <t>21:16:000000:8276</t>
  </si>
  <si>
    <t>неразграниченная</t>
  </si>
  <si>
    <t xml:space="preserve">Размер арендной платы определяется (отчет будет готов к 25.12.2021)</t>
  </si>
  <si>
    <t xml:space="preserve">Администрация Мариинско-Посадского района</t>
  </si>
  <si>
    <t xml:space="preserve">Чувашская Республика, Мариинско-Посадский район, Большешигаевское с/п</t>
  </si>
  <si>
    <t>21:16:121302:314</t>
  </si>
  <si>
    <t xml:space="preserve">Для ЛПХ на полевых участках</t>
  </si>
  <si>
    <t xml:space="preserve">Чувашская Республика, Мариинско-Посадский район, Сутчевское с/п</t>
  </si>
  <si>
    <t>21:16:050801:86</t>
  </si>
  <si>
    <t xml:space="preserve">1 квартал 2023</t>
  </si>
  <si>
    <t>21:16:050801:85</t>
  </si>
  <si>
    <t xml:space="preserve">Моргаушский район</t>
  </si>
  <si>
    <t xml:space="preserve">Чувашская Республика, Моргаушский район, Москакасинское с/пос., земельный участок расположен в западной части кадастрового квартала 21:17:092701 </t>
  </si>
  <si>
    <t>21:17:092701:1062</t>
  </si>
  <si>
    <t xml:space="preserve">для ведения сельскохозяйствен-ного производства</t>
  </si>
  <si>
    <t xml:space="preserve">110 686.96 </t>
  </si>
  <si>
    <t xml:space="preserve">по результатам аукциона заключен договор купли-продажи </t>
  </si>
  <si>
    <t xml:space="preserve">Порецкий район</t>
  </si>
  <si>
    <t xml:space="preserve">Чувашская Республика - Чувашия, р-н Порецкий, сельское поселение Сыресинское</t>
  </si>
  <si>
    <t>21:18:090201:35</t>
  </si>
  <si>
    <t xml:space="preserve">администрация Порецкого района Чувашской Республики</t>
  </si>
  <si>
    <t>21:18:090201:36</t>
  </si>
  <si>
    <t>21:18:090201:37</t>
  </si>
  <si>
    <t>21:18:090201:32</t>
  </si>
  <si>
    <t xml:space="preserve">Чувашская Республика - Чувашия, р-н Порецкий, сельское поселение. Рындинское</t>
  </si>
  <si>
    <t>21:18:100101:220</t>
  </si>
  <si>
    <t>21:18:100101:221</t>
  </si>
  <si>
    <t>21:18:100101:222</t>
  </si>
  <si>
    <t>21:18:100101:276</t>
  </si>
  <si>
    <t xml:space="preserve">Чувашская Республика - Чувашия, р-н Порецкий, сельское поселение Семеновское </t>
  </si>
  <si>
    <t>21:18:140101:594</t>
  </si>
  <si>
    <t xml:space="preserve">Чувашская Республика - Чувашия, р-н Порецкий, сельское поселение Сиявское</t>
  </si>
  <si>
    <t>21:18:000000:7693</t>
  </si>
  <si>
    <t xml:space="preserve">Чувашская Республика - Чувашия, р-н Порецкий, сельское поселение Сиявское </t>
  </si>
  <si>
    <t>21:18:070101:126</t>
  </si>
  <si>
    <t>21:18:070101:127</t>
  </si>
  <si>
    <t xml:space="preserve">Чувашская Республика - Чувашия, р-н Порецкий, сельское поселение Кудеихинское</t>
  </si>
  <si>
    <t>21:18:021001:638</t>
  </si>
  <si>
    <t xml:space="preserve">администрация Кудеихинского сельского поселения Порецкого района Чувашской Республики</t>
  </si>
  <si>
    <t>21:18:021001:637</t>
  </si>
  <si>
    <t xml:space="preserve">Урмарский район</t>
  </si>
  <si>
    <t xml:space="preserve">Чувашская Республика - Чувашия, р-н Урмарский, сельское поселение Арабосинское</t>
  </si>
  <si>
    <t>21:19:160801:403</t>
  </si>
  <si>
    <t xml:space="preserve">администрация Арабосинского сельского поселения Урмарского района Чувашсчкой Республики</t>
  </si>
  <si>
    <t>21:19:170101:951</t>
  </si>
  <si>
    <t xml:space="preserve"> Чувашская Республика - Чувашия, р-н Урмарский, сельское поселение Бишевское</t>
  </si>
  <si>
    <t>21:19:100101:177</t>
  </si>
  <si>
    <t xml:space="preserve">администрация Урмарского района Чувашской Республики</t>
  </si>
  <si>
    <t xml:space="preserve">Чувашская Республика - Чувашия, р-н Урмарский, сельское поселение Кульгешское</t>
  </si>
  <si>
    <t>21:19:050101:93</t>
  </si>
  <si>
    <t xml:space="preserve">администрация Кульгешского сельского поселения Урмарского района Чувашской Республики</t>
  </si>
  <si>
    <t xml:space="preserve">Чувашская Республика - Чувашия, р-н Урмарский, сельское поселение Кудеснерское</t>
  </si>
  <si>
    <t>21:19:240101:914</t>
  </si>
  <si>
    <t xml:space="preserve">администрация Кудеснерского сельского поселения Урмарского района Чувашской Республики</t>
  </si>
  <si>
    <t>21:19:240101:915</t>
  </si>
  <si>
    <t>21:19:240101:913</t>
  </si>
  <si>
    <t xml:space="preserve">Чувашская Республика - Чувашия, р-н Урмарский, сельское поселение Ковалинское</t>
  </si>
  <si>
    <t>21:19:220801:298</t>
  </si>
  <si>
    <t xml:space="preserve">администрация Ковалинского сельского поселения Урмарского района Чувашской Республики</t>
  </si>
  <si>
    <t>21:19:220801:305</t>
  </si>
  <si>
    <t>21:19:190101:65</t>
  </si>
  <si>
    <t xml:space="preserve">Чувашская Республика - Чувашия, р-н Урмарский, сельское поселение Тегешевское</t>
  </si>
  <si>
    <t>21:19:270401:473</t>
  </si>
  <si>
    <t xml:space="preserve">администрация Тегешевского сельского поселения Урмарского района Чувашской Республики</t>
  </si>
  <si>
    <t xml:space="preserve">Чувашская Республика - Чувашия, р-н Урмарский, сельское поселение Чубаевское</t>
  </si>
  <si>
    <t>21:19:150101:188</t>
  </si>
  <si>
    <t xml:space="preserve">администрация Чубаевского сельского поселения Урмарского района Чувашской Республики</t>
  </si>
  <si>
    <t xml:space="preserve">Чувашская Республика-Чувашия , р-н Урмарский, сельское поселение Чубаевское, земельный участок расположен в западной части кадастрового квартала 21:19:150501</t>
  </si>
  <si>
    <t>21:19:150501:667</t>
  </si>
  <si>
    <t xml:space="preserve">Чувашская Республика - Чувашия, р-н Урмарский, с/пос Кульгешское</t>
  </si>
  <si>
    <t>21:19:050101:94</t>
  </si>
  <si>
    <t>21:19:050101:95</t>
  </si>
  <si>
    <t xml:space="preserve">Чувашская Республика - Чувашия, р-н Урмарский, с/пос Тегешевское</t>
  </si>
  <si>
    <t>21:19:270401:476</t>
  </si>
  <si>
    <t>21:19:280101:320</t>
  </si>
  <si>
    <t xml:space="preserve">Чувашская Республика - Чувашия, р-н Урмарский, с/пос Шигалинское</t>
  </si>
  <si>
    <t>21:19:260201:501</t>
  </si>
  <si>
    <t xml:space="preserve">администрация Шигалинского сельского поселения Урмарского района Чувашской Республики</t>
  </si>
  <si>
    <t>21:19:260201:500</t>
  </si>
  <si>
    <t>21:19:260201:506</t>
  </si>
  <si>
    <t xml:space="preserve">Чувашская Республика - Чувашия, р-н Урмарский, с/пос Шихабыловское</t>
  </si>
  <si>
    <t>21:19:020101:634</t>
  </si>
  <si>
    <t xml:space="preserve">администрация Шихабыловского сельского поселения Урмарского района Чувашской Республики</t>
  </si>
  <si>
    <t>21:19:160801:404</t>
  </si>
  <si>
    <t>21:19:160801:413</t>
  </si>
  <si>
    <t xml:space="preserve">Чувашская Республика - Чувашия, р-н Урмарский, сельское поселение Мусирминское</t>
  </si>
  <si>
    <t>21:19:250301:191</t>
  </si>
  <si>
    <t xml:space="preserve">администрация Мусирминского сельского поселения Урмарского района Чувашсчкой Республики</t>
  </si>
  <si>
    <t>21:19:250301:192</t>
  </si>
  <si>
    <t>21:19:000000:4346</t>
  </si>
  <si>
    <t>21:19:210101:153</t>
  </si>
  <si>
    <t xml:space="preserve">Чувашская Республика - Чувашия, р-н Урмарский, Бишевское с\п</t>
  </si>
  <si>
    <t>21:19:100101:295</t>
  </si>
  <si>
    <t>Муниципальная</t>
  </si>
  <si>
    <t xml:space="preserve">Аренда-1117,80 руб.</t>
  </si>
  <si>
    <t xml:space="preserve">Администрация Бишевского сельского поселения</t>
  </si>
  <si>
    <t xml:space="preserve">Чувашская Республика - Чувашия, р-н Урмарский, Большеяниковское с/п </t>
  </si>
  <si>
    <t>21:19:140101:226</t>
  </si>
  <si>
    <t xml:space="preserve">Аренда-2165,93 руб.</t>
  </si>
  <si>
    <t xml:space="preserve">Администрация Большеяниковского сельского поселения</t>
  </si>
  <si>
    <t xml:space="preserve">Чувашская Республика - Чувашия, р-н Урмарский, Большеяниковское с/п</t>
  </si>
  <si>
    <t>21:19:110101:206</t>
  </si>
  <si>
    <t xml:space="preserve">Аренда-    1059,48      руб.</t>
  </si>
  <si>
    <t xml:space="preserve">Чувашская Республика - Чувашия, р-н Урмарский, Большеяниковское с\п</t>
  </si>
  <si>
    <t>21:19:110101:210</t>
  </si>
  <si>
    <t>21:19:090101:214</t>
  </si>
  <si>
    <t xml:space="preserve">Аренда-     6416,80     руб.</t>
  </si>
  <si>
    <t xml:space="preserve">Чувашская Республика - Чувашия, р-н Урмарский, Тегешевское с\п</t>
  </si>
  <si>
    <t>21:19:270401:604</t>
  </si>
  <si>
    <t xml:space="preserve">Аренда-  3063,72       руб.</t>
  </si>
  <si>
    <t xml:space="preserve">Администрация Тегешевского сельского поселения</t>
  </si>
  <si>
    <t xml:space="preserve">Чувашская Республика - Чувашия, р-н Урмарский, Чубаевское с\п</t>
  </si>
  <si>
    <t>21:19:150101:86</t>
  </si>
  <si>
    <t xml:space="preserve">Аренда- 1079,41         руб.</t>
  </si>
  <si>
    <t xml:space="preserve">Администрция Чубаевского сельского поселения</t>
  </si>
  <si>
    <t xml:space="preserve">Чувашская Республика - Чувашия, р-н Урмарский, Ковалинское с\п</t>
  </si>
  <si>
    <t>21:19:220301:233</t>
  </si>
  <si>
    <t>птицеводство</t>
  </si>
  <si>
    <t xml:space="preserve">Аренда-1470,87          руб.</t>
  </si>
  <si>
    <t xml:space="preserve">Администрация Урмарского района</t>
  </si>
  <si>
    <t xml:space="preserve">Цивильский район</t>
  </si>
  <si>
    <t xml:space="preserve">Чувашская Республика, Цивильский район, Иговарское с/пос. </t>
  </si>
  <si>
    <t>21:20:000000:11826</t>
  </si>
  <si>
    <t xml:space="preserve">2 270 690.00</t>
  </si>
  <si>
    <t xml:space="preserve">по результатам аукциона земельный участок предоставлен в аренду сроком до 20.08.2019 </t>
  </si>
  <si>
    <t xml:space="preserve">Чувашская Республика - Чувашия, р-н Цивильский, сельское поселение. Булдеевское</t>
  </si>
  <si>
    <t>21:20:050301:337</t>
  </si>
  <si>
    <t xml:space="preserve">администрация Цивильского района Чувашской Республики</t>
  </si>
  <si>
    <t xml:space="preserve">Чувашская Республика - Чувашия, р-н Цивильский, сельское поселение. Малоянгорчинское</t>
  </si>
  <si>
    <t>21:20:120801:429</t>
  </si>
  <si>
    <t xml:space="preserve">администрация Малоянгорчинского сельского поселения Цивильского района Чувашской Республики</t>
  </si>
  <si>
    <t xml:space="preserve">Чувашская Республика - Чувашия, р-н Цивильский, сельское поселение. Первостепановское</t>
  </si>
  <si>
    <t>21:20:230202:127</t>
  </si>
  <si>
    <t xml:space="preserve">Предоставлен в аренду ООО "ВДС"</t>
  </si>
  <si>
    <t>21:20:230601:332</t>
  </si>
  <si>
    <t xml:space="preserve">Чувашская Республика - Чувашия, р-н Цивильский, сельское поселение Поваркасинское, поле 6 полевого севооборота СХПК "Союз"</t>
  </si>
  <si>
    <t>21:20:220302:48</t>
  </si>
  <si>
    <t xml:space="preserve">Чувашская Республика - Чувашия, р-н Цивильский, сельское поселение. Поваркасинское, д. Елюккасы, ул. Центральная, дом 2</t>
  </si>
  <si>
    <t>21:20:270601:169</t>
  </si>
  <si>
    <t xml:space="preserve">Чувашская Республика - Чувашия, р-н Цивильский, сельское поселение. Поваркасинское</t>
  </si>
  <si>
    <t>21:20:270601:542</t>
  </si>
  <si>
    <t xml:space="preserve">администрация Поваркасинского сельского поселения Цивильского района Чувашской Республики</t>
  </si>
  <si>
    <t xml:space="preserve">Чувашская Республика - Чувашия, р-н Цивильский, сельское поселение Поваркасинское, тер. ОПХ "Броневик", юго-западная часть кадастрового квартала 21:20:241001, участок № 1</t>
  </si>
  <si>
    <t>21:20:241001:125</t>
  </si>
  <si>
    <t xml:space="preserve">Чувашская Республика - Чувашия, р-н Цивильский, сельское поселение. Чурачикское</t>
  </si>
  <si>
    <t>21:20:240411:164</t>
  </si>
  <si>
    <t>21:20:240411:165</t>
  </si>
  <si>
    <t>21:20:260401:314</t>
  </si>
  <si>
    <t xml:space="preserve">сельскохозяйственное использование</t>
  </si>
  <si>
    <t xml:space="preserve">Чувашская Республика - Чувашия, р-н Цивильский, сельское поселение. Опытное</t>
  </si>
  <si>
    <t>21:20:152703:176</t>
  </si>
  <si>
    <t>21:20:151901:994</t>
  </si>
  <si>
    <t xml:space="preserve">не установлена</t>
  </si>
  <si>
    <t>21:20:120101:285</t>
  </si>
  <si>
    <t>21:20:010502:220</t>
  </si>
  <si>
    <t xml:space="preserve">Чувашская Республика - Чувашия, р-н Цивильский, Рындинское сельское поселение </t>
  </si>
  <si>
    <t>21:20:000000:354</t>
  </si>
  <si>
    <t xml:space="preserve">Чувашская Республика - Чувашия, р-н Цивильский, Таушкасинское сельское поселение, д. Тюнзыры</t>
  </si>
  <si>
    <t>21:20:080601:3</t>
  </si>
  <si>
    <t xml:space="preserve">Чебоксарский район</t>
  </si>
  <si>
    <t xml:space="preserve">Чувашская Республика - Чувашия, р-н Чебоксарский, с/пос Вурман-Сюктерское</t>
  </si>
  <si>
    <t>21:21:102026:16</t>
  </si>
  <si>
    <t xml:space="preserve">Ограничения прав на земельный участок, предусмотренные статьями 56, 56.1 Земельного кодекса Российской Федерации, площадью 1,1001 га</t>
  </si>
  <si>
    <t xml:space="preserve">администрация Вурман-Сюктерского сельского поселения Чебоксарского района Чувашской Республики</t>
  </si>
  <si>
    <t>21:21:102026:17</t>
  </si>
  <si>
    <t xml:space="preserve">1. Ограничения прав на земельный участок, предусмотренные статьей 56 Земельного кодекса Российской Федерации, Постановление Главы Чебоксарского района № 647 от 11.06.2009, площадью 0,0085 га;
2. Ограничения прав на земельный участок, предусмотренные статьей 56 Земельного кодекса Российской Федерации, Постановление Главы Чебоксарского района № 647 от 11.06.2009, площадью 0,0085 га;
3. Ограничения прав на земельный участок, предусмотренные статьями 56, 56.1 Земельного кодекса Российской Федерации, Распоряжение № 2477-р от 01.12.2016, весь</t>
  </si>
  <si>
    <t>21:21:102026:18</t>
  </si>
  <si>
    <t xml:space="preserve">1. Ограничения прав на земельный участок, предусмотренные статьей 56 Земельного кодекса Российской Федерации, Постановление Главы Чебоксарского района № 647 от 11.06.2009, площадью 0,0373 га;
2. Ограничения прав на земельный участок, предусмотренные статьей 56 Земельного кодекса Российской Федерации, Постановление Главы Чебоксарского района № 647 от 11.06.2009, площадью 0,0373 га;
3. Ограничения прав на земельный участок, предусмотренные статьями 56, 56.1 Земельного кодекса Российской Федерации, площадью 1,4714 га</t>
  </si>
  <si>
    <t xml:space="preserve">Чувашская Республика - Чувашия, Чебоксарский р-н</t>
  </si>
  <si>
    <t>21:21:102102:103</t>
  </si>
  <si>
    <t xml:space="preserve">
45129</t>
  </si>
  <si>
    <t xml:space="preserve">По резуьтатам аукциона заключен договор аренды</t>
  </si>
  <si>
    <t>21:21:102102:105</t>
  </si>
  <si>
    <t>21:21:102102:106</t>
  </si>
  <si>
    <t>21:21:102102:107</t>
  </si>
  <si>
    <t>21:21:102102:108</t>
  </si>
  <si>
    <t xml:space="preserve">
Для сельскохозяйственного производства</t>
  </si>
  <si>
    <t xml:space="preserve">Чувашская Республика - Чувашия, р-н Чебоксарский, с/пос. Абашевское, земельный участок расположен в северо-восточной части кадастрового квартала</t>
  </si>
  <si>
    <t>21:21:201501:120</t>
  </si>
  <si>
    <t xml:space="preserve">Ограничения прав на земельный участок, предусмотренные статьями 56, 56.1 Земельного кодекса Российской Федерации, площадью 0,9374  га</t>
  </si>
  <si>
    <t xml:space="preserve">Чувашская Республика - Чувашия, р-н Чебоксарский, сельское поселение. Ишакское, земельный участок расположен в центральной части кадастрового квартала </t>
  </si>
  <si>
    <t>21:21:272006:23</t>
  </si>
  <si>
    <t xml:space="preserve">администрация Ишакского сельского поселения Чебоксарского района Чувашской Республики</t>
  </si>
  <si>
    <t xml:space="preserve">Чувашская Республика - Чувашия, р-н Чебоксарский, сельское поселение. Ишакское, д. Хора-Сирма (Ишакского с/п), ул. Октябрьская, дом 4</t>
  </si>
  <si>
    <t>21:21:271905:108</t>
  </si>
  <si>
    <t xml:space="preserve">Чувашская Республика - Чувашия, р-н Чебоксарский, с/пос Большекатрасьское</t>
  </si>
  <si>
    <t>21:21:124501:456</t>
  </si>
  <si>
    <t>растениеводство</t>
  </si>
  <si>
    <t>аренда</t>
  </si>
  <si>
    <t xml:space="preserve">Администрация Чебоксарского района</t>
  </si>
  <si>
    <t xml:space="preserve">Чувашская Республика - Чувашия, Чебоксарский р-н., с/п. Шинерпосинское</t>
  </si>
  <si>
    <t>21:21:181304:223</t>
  </si>
  <si>
    <t xml:space="preserve">Чувашская Республика - Чувашия, Чебоксарский р-н., с/п. Сарабакасинское</t>
  </si>
  <si>
    <t>21:21:280102:179</t>
  </si>
  <si>
    <t xml:space="preserve">Чувашская Республика - Чувашия, Чебоксарский р-н., с/п. Атлашевское</t>
  </si>
  <si>
    <t>21:21:065601:435</t>
  </si>
  <si>
    <t xml:space="preserve">Воздушная высоковольтная линия электропередачи 220 кВ Чебоксарская гидроэлектростанция – Помары; ВЛ 500 кВ Чебоксарская ГЭС - ПС "Помары"</t>
  </si>
  <si>
    <t>21:21:065601:599</t>
  </si>
  <si>
    <t>животноводство</t>
  </si>
  <si>
    <t xml:space="preserve">Зона с особыми условиями использования территории (охранная зона объекта электросетевого комплекса: производственно-технологический комплекс - ЛЭП-10 кВ №17 Комплекс от подстанции 110/35/10 Кв Атлашевская</t>
  </si>
  <si>
    <t xml:space="preserve">Чувашская Республика - Чувашия, р-н Чебоксарский, с/пос. Синьял-Покровское, д. Яранкасы, ул. Зеленая, дом 34</t>
  </si>
  <si>
    <t>21:21:112103:195</t>
  </si>
  <si>
    <t xml:space="preserve">Ограничения прав на земельный участок, предусмотренные статьями 56, 56.1 Земельного кодекса Российской Федерации; срок действия: c 06.05.2015; реквизиты документа- основания: кАРТА (ПЛАН) от 28.04.2012 № б/н выдан: ООО «Земстрой». вид ограничения (обременения): ограничения прав на земельный участок, предусмотренные статьями 56, 56.1 Земельного кодекса Российской Федерации; срок действия: c 12.05.2015; реквизиты документа- основания: карта (план) объекта землеустройства от 30.08.2013 № б/н выдан: Филиал ФГУП Ростехинвентаризация-Федеральное БТИ по Чувашской Республике</t>
  </si>
  <si>
    <t xml:space="preserve">33700 (годовой размер арендной платы)</t>
  </si>
  <si>
    <t xml:space="preserve">администрация Чебоксарского района</t>
  </si>
  <si>
    <t>21:21:065601:438</t>
  </si>
  <si>
    <t xml:space="preserve">ограничения прав на земельный участок, предусмотренные статьями  56, 56.1 Земельного кодекса Российской Федерации; срок действия: c 13.12.2017; реквизиты документа- основания: текстовое и графическое описание охранной зоны от 10.11.2017 № - выдан: -. вид ограничения (обременения): ограничения прав на земельный участок, предусмотренные статьями 56, 56.1 Земельного кодекса Российской Федерации; срок действия: c 11.12.2017; реквизиты документа- основания: текстовое и графическое описание охранной зоны от 10.11.2017 № - выдан: -. вид ограничения (обременения): ограничения прав на земельный участок, предусмотренные статьями 56, 56.1 Земельного кодекса Российской Федерации; срок действия: c 13.12.2017; реквизиты документа- основания: текстовое и графическое описание охранной зоны от 10.11.2017 № - выдан: -. вид ограничения (обременения): ограничения прав на земельный участок, предусмотренные статьями 56, 56.1 Земельного кодекса Российской Федерации; срок действия: c 13.12.2017; реквизиты документа- основания: текстовое и графическое описание охранной зоны от 10.11.2017 № - выдан: -. вид ограничения (обременения): ограничения прав на земельный участок, предусмотренные статьями 56, 56.1 Земельного кодекса Российской Федерации; срок действия: c 14.12.2017; реквизиты документа- основания: текстовое и графическое описание охранной зоны от 10.11.2017 № - выдан: -</t>
  </si>
  <si>
    <t xml:space="preserve">25500 (годовой размер арендной платы)</t>
  </si>
  <si>
    <t xml:space="preserve">Шемуршинский район</t>
  </si>
  <si>
    <t xml:space="preserve">установлено относительно ориентира, расположенного за пределами участка. Ориентир д. Карабай- Шемурша. Участок находится примерно в 10 м. от ориентира по направлению на север. 
Почтовый адрес ориентира: Чувашская Республика - Чувашия, р-н Шемуршинский, с/пос. Карабай-Шемуршинское, д. Карабай- Шемурша</t>
  </si>
  <si>
    <t>21:22:010101:57</t>
  </si>
  <si>
    <t xml:space="preserve">
Для хозяйственной деятельности</t>
  </si>
  <si>
    <t xml:space="preserve">администрация Карабай-Шемуршинского сельского поселения Шемуршинского района Чувашской Республики </t>
  </si>
  <si>
    <t xml:space="preserve">Шумерлинский район</t>
  </si>
  <si>
    <t xml:space="preserve">Чувашская Республика - Чувашия, р-н Шумерлинский, сельское поселение Егоркинское</t>
  </si>
  <si>
    <t>21:23:000000:4738</t>
  </si>
  <si>
    <t xml:space="preserve">администрация Егоркинского сельского поселения Шумерлинского района Чувашской Республики</t>
  </si>
  <si>
    <t xml:space="preserve">Аукцион на право заключения договора аренды состоялся 30.12.2019 года, сайт www.torgi.gov. ru</t>
  </si>
  <si>
    <t xml:space="preserve">Договор № 2 аренды земельного участка от 09.01.2020</t>
  </si>
  <si>
    <t>21:23:000000:4737</t>
  </si>
  <si>
    <t xml:space="preserve">Договор № 1 аренды земельного участка от 09.01.2020</t>
  </si>
  <si>
    <t>21:23:000000:4739</t>
  </si>
  <si>
    <t xml:space="preserve">Договор № 3 аренды земельного участка от 09.01.2020</t>
  </si>
  <si>
    <t xml:space="preserve">Чувашская Республика - Чувашия, р-н Шумерлинский, сельское поселение. Большеалгашинское</t>
  </si>
  <si>
    <t>21:23:260101:68</t>
  </si>
  <si>
    <t xml:space="preserve">для ведения  сельскохозяйственного производства</t>
  </si>
  <si>
    <t xml:space="preserve">администрация Большеалгашинского сельского поселения Шумерлинского района Чувашской Республики</t>
  </si>
  <si>
    <t xml:space="preserve">Чувашская Республика - Чувашия, р-н Шумерлинский, сельское поселение Нижнекумашкинское  </t>
  </si>
  <si>
    <t>21:23:080101:477</t>
  </si>
  <si>
    <t xml:space="preserve">администрация Шумерлинского района Чувашской Республики</t>
  </si>
  <si>
    <t xml:space="preserve">Постановление от 05.09.2022 № 695</t>
  </si>
  <si>
    <t xml:space="preserve">Договор № 20 аренды земельного участка от 05.09.2020</t>
  </si>
  <si>
    <t>21:23:000000:4787</t>
  </si>
  <si>
    <t xml:space="preserve">Договор № 6 аренды земельного участка от 09.01.2020</t>
  </si>
  <si>
    <t xml:space="preserve">Чувашская Республика - Чувашия, р-н Шумерлинский, с/пос Юманайское</t>
  </si>
  <si>
    <t>21:23:000000:4338</t>
  </si>
  <si>
    <t xml:space="preserve">администрация Юманайского сельского поселения Шумерлинского района Чувашской Республики</t>
  </si>
  <si>
    <t xml:space="preserve">Аукцион на право заключения договора аренды состоялся 14.05.2019 года, сайт www.torgi.gov. ru</t>
  </si>
  <si>
    <t xml:space="preserve">Договор № 1 аренды земельного участка от 03.09.2019</t>
  </si>
  <si>
    <t xml:space="preserve">Шумерлинский район, Нижнекумашкинское сельское поселение</t>
  </si>
  <si>
    <t>21:23:000000:4942</t>
  </si>
  <si>
    <t xml:space="preserve">Рыночная стоимость </t>
  </si>
  <si>
    <t xml:space="preserve">администрация Нижнекумашскинского сельского поселения Шумерлинского района Чувашской Республики</t>
  </si>
  <si>
    <t xml:space="preserve">Преимуществе нное право аренды в соответствии с п.5.1 ст. 10 Федерального закона от 24.07.2002 № 101-ФЗ «Об обороте земель сельскохозяйс твенного назначения»</t>
  </si>
  <si>
    <t xml:space="preserve">Договор № 5 аренды земельного участка от 12.07.2019</t>
  </si>
  <si>
    <t>21:23:000000:4943</t>
  </si>
  <si>
    <t xml:space="preserve">Рыночная стоимость</t>
  </si>
  <si>
    <t xml:space="preserve">Договор № 6 аренды земельного участка от 12.07.2019</t>
  </si>
  <si>
    <t xml:space="preserve">Шумерлинский район, Туванское сельское поселение</t>
  </si>
  <si>
    <t>21:23:100102:74</t>
  </si>
  <si>
    <t xml:space="preserve">администрация Шумерлинского муниципального округа Чувашской Республики</t>
  </si>
  <si>
    <t xml:space="preserve">постановлени е от 05.09.2022 № 695</t>
  </si>
  <si>
    <t xml:space="preserve">Договор № 19 аренды земельного участка от 29.08.2022</t>
  </si>
  <si>
    <t>21:23:100101:683</t>
  </si>
  <si>
    <t xml:space="preserve">1 -4 кварталы 2023 года, сайт www .torgi .gov . ru</t>
  </si>
  <si>
    <t xml:space="preserve">Шумерлинский район, Краснооктябрьское сельское поселение</t>
  </si>
  <si>
    <t>21:23:300101:137</t>
  </si>
  <si>
    <t xml:space="preserve">постановление от 17.11.2022 №972</t>
  </si>
  <si>
    <t xml:space="preserve">Договор № 12 аренды земельного участка от 17.11.2022</t>
  </si>
  <si>
    <t>21:23:300101:134</t>
  </si>
  <si>
    <t xml:space="preserve">Шумерлинский район, Егоркинское сельское поселение</t>
  </si>
  <si>
    <t>21:23:050101:500</t>
  </si>
  <si>
    <t xml:space="preserve">постановление от 07.09.2022</t>
  </si>
  <si>
    <t xml:space="preserve">Договор № 26 аренды земельного участка от 07.09.2022</t>
  </si>
  <si>
    <t xml:space="preserve">Шумерлинский район, Русско-Алгашинскоеское сельское поселение</t>
  </si>
  <si>
    <t>21:23:340102:141</t>
  </si>
  <si>
    <t xml:space="preserve">Аукцион на право заключения договора аренды состоялся 26.09.2022 года, сайт www.torgi.gov. ru</t>
  </si>
  <si>
    <t xml:space="preserve">Договор № 37 аренды земельного участка от 10.10.2022</t>
  </si>
  <si>
    <t>21:23:340102:142</t>
  </si>
  <si>
    <t xml:space="preserve">Договор № 35 аренды земельного участка от 01.10.2022</t>
  </si>
  <si>
    <t xml:space="preserve">Шумерлинский район, Шумерлинское сельское поселение</t>
  </si>
  <si>
    <t>21:23:140102:507</t>
  </si>
  <si>
    <t xml:space="preserve">администрация Шумерлинского муниципалльного округа Чувашской Республики</t>
  </si>
  <si>
    <t>21:23:000000:5031</t>
  </si>
  <si>
    <t xml:space="preserve">Ядринский район</t>
  </si>
  <si>
    <t xml:space="preserve">Чувашская Республика - Чувашия, р-н Ядринский, сельское поселение Большесундырское</t>
  </si>
  <si>
    <t>21:24:180302:681</t>
  </si>
  <si>
    <t xml:space="preserve">администрация Большесундырского сельского поселения Ядринского района Чувашской Республики</t>
  </si>
  <si>
    <t xml:space="preserve">Чувашская Республика - Чувашия, р-н Ядринский, сельское поселение Большечурашевское</t>
  </si>
  <si>
    <t>21:24:191406:209</t>
  </si>
  <si>
    <t xml:space="preserve">администрация Большечурашевского сельского поселения Ядринского района Чувашской Республики</t>
  </si>
  <si>
    <t xml:space="preserve">Аренда № 21:24:191406:209-21/057/2019-2 от 15.07.2020</t>
  </si>
  <si>
    <t xml:space="preserve">Чувашская Республика - Чувашия, р-н Ядринский, сельское поселение Кильдишевское</t>
  </si>
  <si>
    <t>21:24:220106:297</t>
  </si>
  <si>
    <t xml:space="preserve">администрация Кильдюшского сельского поселения Ядринского района Чувашской Республики</t>
  </si>
  <si>
    <t xml:space="preserve">Чувашская Республика, Ядринский район, Николаевское сельское поселение.</t>
  </si>
  <si>
    <t>21:24:230407:148</t>
  </si>
  <si>
    <t xml:space="preserve">администрация Николаевского сельского поселения Ядринского района Чувашской Республики</t>
  </si>
  <si>
    <t xml:space="preserve">Аренда№ 21:24:230407:148-21/057/2022-1от 13.05.2022 </t>
  </si>
  <si>
    <t xml:space="preserve">Чувашская Республика - Чувашия, р-н Ядринский, сельское поселение Николаевское</t>
  </si>
  <si>
    <t>21:24:230407:153</t>
  </si>
  <si>
    <t>21:24:230703:797</t>
  </si>
  <si>
    <t xml:space="preserve">статья 65 Водного кодекса Российской Федерации</t>
  </si>
  <si>
    <t>21:24:000000:2748</t>
  </si>
  <si>
    <t xml:space="preserve">частично входит в зону 21.24.2.44. </t>
  </si>
  <si>
    <t xml:space="preserve">Чувашия, р-н Ядринский, сельское поселение Николаевское</t>
  </si>
  <si>
    <t>21:24:230104:500</t>
  </si>
  <si>
    <t>21:24:230104:501</t>
  </si>
  <si>
    <t xml:space="preserve">Аренда№ 21:24:230104:501-21/057/2022-1 от 15.08.2022</t>
  </si>
  <si>
    <t>21:24:230703:900</t>
  </si>
  <si>
    <t>21:24:230703:896</t>
  </si>
  <si>
    <t>21:24:230703:891</t>
  </si>
  <si>
    <t>21:24:230104:492</t>
  </si>
  <si>
    <t>21:24:000000:2820</t>
  </si>
  <si>
    <t xml:space="preserve">Чувашская Республика - Чувашия, р-н Ядринский, сельское поселение Персирланское</t>
  </si>
  <si>
    <t>21:24:000000:2988</t>
  </si>
  <si>
    <t xml:space="preserve">администрация Персиланского сельского поселения Ядринского района Чувашской Республики</t>
  </si>
  <si>
    <t xml:space="preserve">Аренда № 21:24:000000:2988-21/024/2018-2 от 16.05.2018</t>
  </si>
  <si>
    <t xml:space="preserve">Чувашская Республика - Чувашия, р-н Ядринский, сельское поселение Персирланское, с Балдаево, ул Якунина, в 100 м северо-восточнее д. № 6</t>
  </si>
  <si>
    <t>21:24:130901:194</t>
  </si>
  <si>
    <t xml:space="preserve">Аренда № 21:24:130901:194-21/057/2019-9 от 26.04.2019</t>
  </si>
  <si>
    <t>21:24:131205:573</t>
  </si>
  <si>
    <t xml:space="preserve">Частная собственность № 21:24:131205:573-21/057/2021-3 от 01.06.2021</t>
  </si>
  <si>
    <t xml:space="preserve">Чувашская Республика - Чувашия, р-н Ядринский, сельское поселение Старотиньгешское</t>
  </si>
  <si>
    <t>21:24:200108:486</t>
  </si>
  <si>
    <t xml:space="preserve">администрация Старотиньгешского сельского поселения Ядринского района Чувашской Республики</t>
  </si>
  <si>
    <t xml:space="preserve">Аренда № 21:24:200108:486-21/057/2020-2 от 28.09.2020</t>
  </si>
  <si>
    <t>21:24:200205:664</t>
  </si>
  <si>
    <t xml:space="preserve">Аренда № 21:24:200205:664-21/057/2022-2 от 12.05.2022</t>
  </si>
  <si>
    <t>21:24:200205:743</t>
  </si>
  <si>
    <t xml:space="preserve">Аренда № 21:24:200205:743-21/057/2022-2 от 20.06.2022</t>
  </si>
  <si>
    <t>21:24:000000:3024</t>
  </si>
  <si>
    <t xml:space="preserve">Аренда № 21:24:000000:3024-21/057/2021-2 от 01.03.2021</t>
  </si>
  <si>
    <t>21:24:200205:745</t>
  </si>
  <si>
    <t xml:space="preserve">Аренда № 21:24:200205:745-21/057/2022-2 от 20.06.2022</t>
  </si>
  <si>
    <t>21:24:200205:744</t>
  </si>
  <si>
    <t xml:space="preserve">Аренда № 21:24:200205:744-21/057/2020-2 от 08.07.2020</t>
  </si>
  <si>
    <t>21:24:200205:746</t>
  </si>
  <si>
    <t xml:space="preserve">Аренда № 21:24:200205:746-21/057/2022-2 от 11.05.2022</t>
  </si>
  <si>
    <t xml:space="preserve">Чувашская Республика - Чувашия, р-н Ядринский, сельское поселение Хочашевское</t>
  </si>
  <si>
    <t>21:24:191605:480</t>
  </si>
  <si>
    <t xml:space="preserve">администрация Хочашевского сельского поселения Ядринского района Чувашской Республики</t>
  </si>
  <si>
    <t xml:space="preserve">снят с учета</t>
  </si>
  <si>
    <t xml:space="preserve">Чувашская Республика - Чувашия, р-н Ядринский, сельское поселение Чебаковское</t>
  </si>
  <si>
    <t>21:24:081420:130</t>
  </si>
  <si>
    <t xml:space="preserve">администрация Чебаковского сельского поселения Ядринского района Чувашской Республики</t>
  </si>
  <si>
    <t>21:24:081430:63</t>
  </si>
  <si>
    <t>21:24:081430:64</t>
  </si>
  <si>
    <t>21:24:240402:122</t>
  </si>
  <si>
    <t xml:space="preserve">Аренда № 21:24:240402:122-21/057/2021-12 от 13.05.2021</t>
  </si>
  <si>
    <t>21:24:080403:620</t>
  </si>
  <si>
    <t xml:space="preserve">Аренда № 21:24:080403:620-21/024/2018-2 от 07.05.2018</t>
  </si>
  <si>
    <t>21:24:000000:3000</t>
  </si>
  <si>
    <t xml:space="preserve">Аренда № 21:24:000000:3000-21/024/2018-3 от 07.05.2018</t>
  </si>
  <si>
    <t>21:24:080403:622</t>
  </si>
  <si>
    <t xml:space="preserve">Аренда
№ 21:24:080403:622-21/024/2018-2
От 07.05.2018</t>
  </si>
  <si>
    <t>21:24:080403:621</t>
  </si>
  <si>
    <t xml:space="preserve">Аренда № 21:24:080403:621-21/024/2018-2 от 07.05.2018</t>
  </si>
  <si>
    <t xml:space="preserve">Чувашская Республика - Чувашия, р-н Ядринский, сельское поселение Ядринское</t>
  </si>
  <si>
    <t>21:24:070105:626</t>
  </si>
  <si>
    <t xml:space="preserve">администрация Ядринского сельского поселения Ядринского района Чувашской Республики</t>
  </si>
  <si>
    <t>21:24:070202:266</t>
  </si>
  <si>
    <t xml:space="preserve">Чувашская Республика - Чувашия, р-н Ядринский, сельское поселение. Ядринское</t>
  </si>
  <si>
    <t>21:24:120305:42</t>
  </si>
  <si>
    <t xml:space="preserve">администрация Ядринского района Чувашской Республики</t>
  </si>
  <si>
    <t xml:space="preserve">Чувашская Республика - Чувашия, р-н Ядринский, Ядринское г/пос.</t>
  </si>
  <si>
    <t>21:24:120301:495</t>
  </si>
  <si>
    <t>21:24:100105:147</t>
  </si>
  <si>
    <t xml:space="preserve">Частная собственность
№ 21:24:100105:147-21/057/2018-1
от 31.07.2018</t>
  </si>
  <si>
    <t xml:space="preserve">Чувашская Республика - Чувашия, р-н Ядринский, с/пос Старотиньгешское</t>
  </si>
  <si>
    <t>21:24:200108:487</t>
  </si>
  <si>
    <t xml:space="preserve">администрация Староттиньгешского сельского поселения Ядринского района Чувашской Республики</t>
  </si>
  <si>
    <t xml:space="preserve">Аренда № 21:24:200108:487-21/057/2020-2 от 18.05.2020</t>
  </si>
  <si>
    <t xml:space="preserve">Чувашская Республика - Чувашия, р-н Ядринский, с/пос Мочарское</t>
  </si>
  <si>
    <t>21:24:000000:3025</t>
  </si>
  <si>
    <t xml:space="preserve">администрация Мочарского сельского поселения Ядринского района Чувашской Республики</t>
  </si>
  <si>
    <t xml:space="preserve">Чувашская Республика - Чувашия, р-н Ядринский, с/пос Ядринское</t>
  </si>
  <si>
    <t>21:24:090107:264</t>
  </si>
  <si>
    <t xml:space="preserve">Частная собственность № 21:24:090107:264-21/057/2019-3 от 05.07.2019</t>
  </si>
  <si>
    <t>21:24:000000:3001</t>
  </si>
  <si>
    <t xml:space="preserve">Аренда № 21:24:000000:3001-21/057/2019-2 от 04.07.2019</t>
  </si>
  <si>
    <t>21:24:090106:717</t>
  </si>
  <si>
    <t xml:space="preserve">Аренда № 21:24:090106:717-21/057/2019-2 от 08.07.2019</t>
  </si>
  <si>
    <t>21:24:000000:3002</t>
  </si>
  <si>
    <t xml:space="preserve">Чувашская Республика - Чувашия, р-н Ядринский, с/пос Персирланское</t>
  </si>
  <si>
    <t>21:24:000000:3182</t>
  </si>
  <si>
    <t xml:space="preserve">Частная Собственность № 21:24:000000:3182-21/057/2019-3 от 16.07.2019</t>
  </si>
  <si>
    <t>21:24:130906:98</t>
  </si>
  <si>
    <t xml:space="preserve">Аренда № 21:24:130906:98-21/042/2019-4 от 15.07.2019</t>
  </si>
  <si>
    <t>21:24:131205:531</t>
  </si>
  <si>
    <t xml:space="preserve">Аренда № 21:24:131205:531-21/057/2020-3 от 16.04.2020</t>
  </si>
  <si>
    <t xml:space="preserve">Чувашская Республика - Чувашия, р-н Ядринский, с/пос Малокарачкинское </t>
  </si>
  <si>
    <t xml:space="preserve">21:24:000000:2669 </t>
  </si>
  <si>
    <t>2 182 942</t>
  </si>
  <si>
    <t xml:space="preserve">Земли сельскохозяйственного назначения </t>
  </si>
  <si>
    <t xml:space="preserve">Для ведения сельскохозяйственного производства </t>
  </si>
  <si>
    <t xml:space="preserve">87000,00 (размер годовой арендной платы)</t>
  </si>
  <si>
    <t xml:space="preserve">Ядринская районная администрация Чувашской Республики</t>
  </si>
  <si>
    <t xml:space="preserve">Чувашская Республика - Чувашия, р-н Ядринский, с/пос Большесундырское</t>
  </si>
  <si>
    <t>21:24:180302:566</t>
  </si>
  <si>
    <t xml:space="preserve">администрайция Ядринского муниципального округа Чувашской Республики</t>
  </si>
  <si>
    <t>21:24:180204:395</t>
  </si>
  <si>
    <t>21:24:000000:2996</t>
  </si>
  <si>
    <t xml:space="preserve">Чувашская Республика - Чувашия, р-н Ядринский, с/пос Малокарачкинское</t>
  </si>
  <si>
    <t>21:24:030208:107</t>
  </si>
  <si>
    <t>21:24:010402:85</t>
  </si>
  <si>
    <t xml:space="preserve">Яльчикский район</t>
  </si>
  <si>
    <t xml:space="preserve">Чувашская Республика - Чувашия, р-н Яльчикский, сельское поселение Большетаябинское</t>
  </si>
  <si>
    <t>21:25:020101:191</t>
  </si>
  <si>
    <t xml:space="preserve">59400 (аренда)</t>
  </si>
  <si>
    <t xml:space="preserve">администрация Большетаябинского сельского поселения Яльчикского района Чувашской Республики</t>
  </si>
  <si>
    <t xml:space="preserve">по результатам аукциона земельный участок предоставлен в аренду</t>
  </si>
  <si>
    <t>21:25:020701:92</t>
  </si>
  <si>
    <t xml:space="preserve">13000 (аренда)</t>
  </si>
  <si>
    <t>21:25:020101:194</t>
  </si>
  <si>
    <t xml:space="preserve">9300 (аренда)</t>
  </si>
  <si>
    <t>21:25:021101:15</t>
  </si>
  <si>
    <t xml:space="preserve">Чувашская Республика - Чувашия, р-н Яльчикский, сельское поселение Малотаябинское</t>
  </si>
  <si>
    <t>21:25:071201:242</t>
  </si>
  <si>
    <t xml:space="preserve">1900 (аренда)</t>
  </si>
  <si>
    <t xml:space="preserve">администрация Малотаябинского сельского поселения Яльчикского района Чувашской Республики</t>
  </si>
  <si>
    <t>21:25:070901:35</t>
  </si>
  <si>
    <t xml:space="preserve">3800 (аренда)</t>
  </si>
  <si>
    <t>21:25:090101:199</t>
  </si>
  <si>
    <t xml:space="preserve">10200 (аренда)</t>
  </si>
  <si>
    <t>21:25:000000:3105</t>
  </si>
  <si>
    <t xml:space="preserve">Чувашская Республика-Чувашия, Яльчикский р-н, с/п Большетаябинское</t>
  </si>
  <si>
    <t>21:25:020101:318</t>
  </si>
  <si>
    <t>5 684,16</t>
  </si>
  <si>
    <t xml:space="preserve">администрация Яльчикского муниципального округа Чувашской Республики</t>
  </si>
  <si>
    <t>21:25:000000:3350</t>
  </si>
  <si>
    <t xml:space="preserve">3 221 024</t>
  </si>
  <si>
    <t>48 315,36</t>
  </si>
  <si>
    <t xml:space="preserve">Чувашская Республика-Чувашия, Яльчикский район, Лащ-Таябинское сельское поселение</t>
  </si>
  <si>
    <t>21:25:270101:503</t>
  </si>
  <si>
    <t>неразграниченные</t>
  </si>
  <si>
    <t xml:space="preserve">администрация Яльчикского иуниципального округа Чувашской Республики</t>
  </si>
  <si>
    <t>21:25:270101:504</t>
  </si>
  <si>
    <t xml:space="preserve">Янтиковский район</t>
  </si>
  <si>
    <t xml:space="preserve">Чувашская Республика - Чувашия, р-н Янтиковский, сельское поселение. Турмышское, территория землепользования СХПК им. Ленина, поле 1 почвозащитного севооборота (рабочий участок №4)</t>
  </si>
  <si>
    <t>21:26:260501:81</t>
  </si>
  <si>
    <t> 12,00</t>
  </si>
  <si>
    <t> 403200,00</t>
  </si>
  <si>
    <t xml:space="preserve">администрация Янтиковского района Чувашской Республики</t>
  </si>
  <si>
    <t xml:space="preserve">Чувашская Республика - Чувашия, р-н Янтиковский, сельское поселение. Турмышское, территория землепользования СХПК им. Ленина, поле 1 почвозащитного севооборота (рабочий участок №2)</t>
  </si>
  <si>
    <t>21:26:260501:82</t>
  </si>
  <si>
    <t xml:space="preserve">Чувашская Республика - Чувашия, р-н Янтиковский, сельское поселение. Турмышское, территория землепользования СХПК им. Ленина, поле 2 почвозащитного севооборота (рабочий участок №1)</t>
  </si>
  <si>
    <t>21:26:260501:83</t>
  </si>
  <si>
    <t xml:space="preserve">Чувашская Республика - Чувашия, р-н Янтиковский, сельское поселение Можарское</t>
  </si>
  <si>
    <t>21:26:160301:269</t>
  </si>
  <si>
    <t xml:space="preserve">администрация Можарского сельского поселения Янтиковского района Чувашской Республики</t>
  </si>
  <si>
    <t xml:space="preserve">Чувашская Республика - Чувашия, р-н Янтиковский, с/пос Можарское</t>
  </si>
  <si>
    <t>21:26:000000:1450</t>
  </si>
  <si>
    <t xml:space="preserve">Администрация Можарского сельского поселения Янтиковского района Чувашской Республики</t>
  </si>
  <si>
    <t>21:26:160301:267</t>
  </si>
  <si>
    <t>21:26:000000:1151</t>
  </si>
  <si>
    <t xml:space="preserve">Чувашская Республика - Чувашия, р-н Янтиковский, с/пос Новобуяновское</t>
  </si>
  <si>
    <t>21:26:060401:173</t>
  </si>
  <si>
    <t xml:space="preserve">Администрация Новобуяновского сельского поселения Янтиковского района Чувашской Республики</t>
  </si>
  <si>
    <t xml:space="preserve">Чувашская Республика - Чувашия, р-н Янтиковский, с/пос. Янтиковское</t>
  </si>
  <si>
    <t>21:26:120301:121</t>
  </si>
  <si>
    <t xml:space="preserve">Администрация Янтиковского сельского поселения Янтиковского района Чувашской Республики</t>
  </si>
  <si>
    <t xml:space="preserve">Чувашская Республика, Янтиковский район, с/п Шимкусское</t>
  </si>
  <si>
    <t>21:26:070301:294</t>
  </si>
  <si>
    <t xml:space="preserve">Администрация Шимкусского сельского поселенияЯнтиковского района</t>
  </si>
  <si>
    <t xml:space="preserve">Чувашская Республика, Янтиковский район, с/п Можарское</t>
  </si>
  <si>
    <t>21:26:160301:263</t>
  </si>
  <si>
    <t xml:space="preserve">Администрация Можарского сельского поселенияЯнтиковского района</t>
  </si>
  <si>
    <t>21:26:160301:265</t>
  </si>
  <si>
    <t xml:space="preserve">Администрация Можарского сельского поселения Янтиковского района</t>
  </si>
  <si>
    <t xml:space="preserve">Чувашская Республика, Янтиковский район, с/п Турмышское</t>
  </si>
  <si>
    <t>21:26:260501:71</t>
  </si>
  <si>
    <t xml:space="preserve">Неразграниченная собственность</t>
  </si>
  <si>
    <t xml:space="preserve">Администрация Янтиковского района</t>
  </si>
  <si>
    <t xml:space="preserve">Чувашская Республика, Янтиковский район, с/п Яншихово-Норвашское</t>
  </si>
  <si>
    <t>21:26:010301:235</t>
  </si>
  <si>
    <t>21:26:010301:226</t>
  </si>
  <si>
    <t>21:26:010301:227</t>
  </si>
  <si>
    <t>21:26:010301:230</t>
  </si>
  <si>
    <t>21:26:010301:223</t>
  </si>
  <si>
    <t>21:26:010301:224</t>
  </si>
  <si>
    <t>21:26:010301:225</t>
  </si>
  <si>
    <t xml:space="preserve"> Чувашская Республика, Янтиковский район, Яншихово-Норвашское сельское поселение</t>
  </si>
  <si>
    <t> 21:26:010301:358</t>
  </si>
  <si>
    <t> 35,7600</t>
  </si>
  <si>
    <t xml:space="preserve"> Земли сельскохозяйственного назначения</t>
  </si>
  <si>
    <t> скотоводство</t>
  </si>
  <si>
    <t> неразграниченная</t>
  </si>
  <si>
    <t xml:space="preserve"> Ст. 56, 56.1 Земельного кодекса РФ</t>
  </si>
  <si>
    <t> 1476888</t>
  </si>
  <si>
    <t xml:space="preserve"> Администрация Янтиковского района</t>
  </si>
  <si>
    <t xml:space="preserve"> 4 кв 2023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</si>
</sst>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\ _₽_-;\-* #,##0.00\ _₽_-;_-* &quot;-&quot;??\ _₽_-;_-@_-"/>
  </numFmts>
  <fonts count="10">
    <font>
      <sz val="11.000000"/>
      <color theme="1"/>
      <name val="Calibri"/>
      <scheme val="minor"/>
    </font>
    <font>
      <sz val="10.000000"/>
      <color theme="1"/>
      <name val="Times New Roman"/>
    </font>
    <font>
      <sz val="11.000000"/>
      <color theme="1"/>
      <name val="Times New Roman"/>
    </font>
    <font>
      <b/>
      <sz val="14.000000"/>
      <color theme="1"/>
      <name val="Times New Roman"/>
    </font>
    <font>
      <b/>
      <sz val="10.000000"/>
      <color theme="1"/>
      <name val="Times New Roman"/>
    </font>
    <font>
      <b/>
      <sz val="11.000000"/>
      <color theme="1"/>
      <name val="Times New Roman"/>
    </font>
    <font>
      <sz val="14.000000"/>
      <color theme="1"/>
      <name val="Times New Roman"/>
    </font>
    <font>
      <b/>
      <sz val="24.000000"/>
      <color theme="1"/>
      <name val="Times New Roman"/>
    </font>
    <font>
      <b/>
      <sz val="26.000000"/>
      <color theme="1"/>
      <name val="Times New Roman"/>
    </font>
    <font>
      <b/>
      <sz val="14.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63">
    <xf fontId="0" fillId="0" borderId="0" numFmtId="0" xfId="0"/>
    <xf fontId="1" fillId="0" borderId="0" numFmtId="0" xfId="0" applyFont="1" applyAlignment="1">
      <alignment vertical="top"/>
    </xf>
    <xf fontId="1" fillId="0" borderId="0" numFmtId="0" xfId="0" applyFont="1" applyAlignment="1">
      <alignment horizontal="left" vertical="top"/>
    </xf>
    <xf fontId="2" fillId="2" borderId="0" numFmtId="0" xfId="0" applyFont="1" applyFill="1" applyAlignment="1">
      <alignment horizontal="left" vertical="top"/>
    </xf>
    <xf fontId="1" fillId="0" borderId="0" numFmtId="2" xfId="0" applyNumberFormat="1" applyFont="1" applyAlignment="1">
      <alignment horizontal="right" vertical="top"/>
    </xf>
    <xf fontId="1" fillId="0" borderId="0" numFmtId="0" xfId="0" applyFont="1" applyAlignment="1">
      <alignment horizontal="center" vertical="top"/>
    </xf>
    <xf fontId="1" fillId="0" borderId="0" numFmtId="0" xfId="0" applyFont="1" applyAlignment="1">
      <alignment vertical="top" wrapText="1"/>
    </xf>
    <xf fontId="2" fillId="2" borderId="0" numFmtId="0" xfId="0" applyFont="1" applyFill="1" applyAlignment="1">
      <alignment horizontal="left" vertical="top" wrapText="1"/>
    </xf>
    <xf fontId="1" fillId="0" borderId="0" numFmtId="0" xfId="0" applyFont="1" applyAlignment="1">
      <alignment horizontal="left" indent="5" vertical="top" wrapText="1"/>
    </xf>
    <xf fontId="1" fillId="0" borderId="0" numFmtId="0" xfId="0" applyFont="1" applyAlignment="1">
      <alignment horizontal="center" vertical="top" wrapText="1"/>
    </xf>
    <xf fontId="3" fillId="0" borderId="0" numFmtId="0" xfId="0" applyFont="1" applyAlignment="1">
      <alignment horizontal="center" vertical="top" wrapText="1"/>
    </xf>
    <xf fontId="4" fillId="0" borderId="0" numFmtId="0" xfId="0" applyFont="1" applyAlignment="1">
      <alignment horizontal="center" vertical="top" wrapText="1"/>
    </xf>
    <xf fontId="4" fillId="0" borderId="0" numFmtId="0" xfId="0" applyFont="1" applyAlignment="1">
      <alignment vertical="top" wrapText="1"/>
    </xf>
    <xf fontId="5" fillId="2" borderId="0" numFmtId="0" xfId="0" applyFont="1" applyFill="1" applyAlignment="1">
      <alignment horizontal="left" vertical="top" wrapText="1"/>
    </xf>
    <xf fontId="4" fillId="0" borderId="0" numFmtId="2" xfId="0" applyNumberFormat="1" applyFont="1" applyAlignment="1">
      <alignment vertical="top" wrapText="1"/>
    </xf>
    <xf fontId="6" fillId="0" borderId="1" numFmtId="0" xfId="0" applyFont="1" applyBorder="1" applyAlignment="1">
      <alignment horizontal="center" vertical="top"/>
    </xf>
    <xf fontId="6" fillId="0" borderId="2" numFmtId="0" xfId="0" applyFont="1" applyBorder="1" applyAlignment="1">
      <alignment horizontal="center" vertical="top" wrapText="1"/>
    </xf>
    <xf fontId="6" fillId="2" borderId="1" numFmtId="0" xfId="0" applyFont="1" applyFill="1" applyBorder="1" applyAlignment="1">
      <alignment horizontal="center" vertical="top" wrapText="1"/>
    </xf>
    <xf fontId="6" fillId="0" borderId="3" numFmtId="2" xfId="0" applyNumberFormat="1" applyFont="1" applyBorder="1" applyAlignment="1">
      <alignment horizontal="center" vertical="top" wrapText="1"/>
    </xf>
    <xf fontId="6" fillId="0" borderId="1" numFmtId="0" xfId="0" applyFont="1" applyBorder="1" applyAlignment="1">
      <alignment horizontal="center" vertical="top" wrapText="1"/>
    </xf>
    <xf fontId="6" fillId="0" borderId="1" numFmtId="2" xfId="0" applyNumberFormat="1" applyFont="1" applyBorder="1" applyAlignment="1">
      <alignment horizontal="center" vertical="top" wrapText="1"/>
    </xf>
    <xf fontId="6" fillId="0" borderId="3" numFmtId="1" xfId="0" applyNumberFormat="1" applyFont="1" applyBorder="1" applyAlignment="1">
      <alignment horizontal="center" vertical="top" wrapText="1"/>
    </xf>
    <xf fontId="6" fillId="0" borderId="1" numFmtId="1" xfId="0" applyNumberFormat="1" applyFont="1" applyBorder="1" applyAlignment="1">
      <alignment horizontal="center" vertical="top" wrapText="1"/>
    </xf>
    <xf fontId="7" fillId="0" borderId="2" numFmtId="0" xfId="0" applyFont="1" applyBorder="1" applyAlignment="1">
      <alignment vertical="center"/>
    </xf>
    <xf fontId="7" fillId="0" borderId="4" numFmtId="0" xfId="0" applyFont="1" applyBorder="1" applyAlignment="1">
      <alignment vertical="center"/>
    </xf>
    <xf fontId="7" fillId="2" borderId="4" numFmtId="0" xfId="0" applyFont="1" applyFill="1" applyBorder="1" applyAlignment="1">
      <alignment vertical="center"/>
    </xf>
    <xf fontId="7" fillId="0" borderId="3" numFmtId="0" xfId="0" applyFont="1" applyBorder="1" applyAlignment="1">
      <alignment vertical="center"/>
    </xf>
    <xf fontId="6" fillId="0" borderId="1" numFmtId="0" xfId="0" applyFont="1" applyBorder="1" applyAlignment="1">
      <alignment horizontal="left" vertical="top"/>
    </xf>
    <xf fontId="6" fillId="0" borderId="2" numFmtId="0" xfId="0" applyFont="1" applyBorder="1" applyAlignment="1">
      <alignment vertical="top" wrapText="1"/>
    </xf>
    <xf fontId="6" fillId="2" borderId="1" numFmtId="0" xfId="0" applyFont="1" applyFill="1" applyBorder="1" applyAlignment="1">
      <alignment horizontal="left" vertical="top"/>
    </xf>
    <xf fontId="6" fillId="0" borderId="1" numFmtId="0" xfId="0" applyFont="1" applyBorder="1" applyAlignment="1">
      <alignment horizontal="left" vertical="top" wrapText="1"/>
    </xf>
    <xf fontId="6" fillId="3" borderId="2" numFmtId="0" xfId="0" applyFont="1" applyFill="1" applyBorder="1" applyAlignment="1">
      <alignment vertical="top" wrapText="1"/>
    </xf>
    <xf fontId="6" fillId="0" borderId="1" numFmtId="0" xfId="0" applyFont="1" applyBorder="1" applyAlignment="1">
      <alignment vertical="top" wrapText="1"/>
    </xf>
    <xf fontId="3" fillId="0" borderId="1" numFmtId="0" xfId="0" applyFont="1" applyBorder="1" applyAlignment="1">
      <alignment vertical="center"/>
    </xf>
    <xf fontId="6" fillId="0" borderId="5" numFmtId="0" xfId="0" applyFont="1" applyBorder="1" applyAlignment="1">
      <alignment vertical="top" wrapText="1"/>
    </xf>
    <xf fontId="8" fillId="0" borderId="2" numFmtId="0" xfId="0" applyFont="1" applyBorder="1" applyAlignment="1">
      <alignment vertical="center"/>
    </xf>
    <xf fontId="8" fillId="0" borderId="6" numFmtId="0" xfId="0" applyFont="1" applyBorder="1" applyAlignment="1">
      <alignment vertical="center"/>
    </xf>
    <xf fontId="8" fillId="2" borderId="6" numFmtId="0" xfId="0" applyFont="1" applyFill="1" applyBorder="1" applyAlignment="1">
      <alignment vertical="center"/>
    </xf>
    <xf fontId="8" fillId="0" borderId="4" numFmtId="0" xfId="0" applyFont="1" applyBorder="1" applyAlignment="1">
      <alignment vertical="center"/>
    </xf>
    <xf fontId="8" fillId="0" borderId="3" numFmtId="0" xfId="0" applyFont="1" applyBorder="1" applyAlignment="1">
      <alignment vertical="center"/>
    </xf>
    <xf fontId="6" fillId="2" borderId="1" numFmtId="0" xfId="0" applyFont="1" applyFill="1" applyBorder="1" applyAlignment="1">
      <alignment horizontal="left" vertical="top" wrapText="1"/>
    </xf>
    <xf fontId="6" fillId="0" borderId="1" numFmtId="2" xfId="0" applyNumberFormat="1" applyFont="1" applyBorder="1" applyAlignment="1">
      <alignment horizontal="left" vertical="top" wrapText="1"/>
    </xf>
    <xf fontId="6" fillId="0" borderId="1" numFmtId="4" xfId="0" applyNumberFormat="1" applyFont="1" applyBorder="1" applyAlignment="1">
      <alignment horizontal="center" vertical="top" wrapText="1"/>
    </xf>
    <xf fontId="1" fillId="0" borderId="1" numFmtId="0" xfId="0" applyFont="1" applyBorder="1" applyAlignment="1">
      <alignment vertical="top"/>
    </xf>
    <xf fontId="6" fillId="0" borderId="2" numFmtId="0" xfId="0" applyFont="1" applyBorder="1" applyAlignment="1">
      <alignment horizontal="left" vertical="top"/>
    </xf>
    <xf fontId="6" fillId="0" borderId="1" numFmtId="17" xfId="0" applyNumberFormat="1" applyFont="1" applyBorder="1" applyAlignment="1">
      <alignment horizontal="left" vertical="top" wrapText="1"/>
    </xf>
    <xf fontId="6" fillId="4" borderId="1" numFmtId="0" xfId="0" applyFont="1" applyFill="1" applyBorder="1" applyAlignment="1">
      <alignment horizontal="left" vertical="top" wrapText="1"/>
    </xf>
    <xf fontId="6" fillId="0" borderId="1" numFmtId="14" xfId="0" applyNumberFormat="1" applyFont="1" applyBorder="1" applyAlignment="1">
      <alignment horizontal="left" vertical="top" wrapText="1"/>
    </xf>
    <xf fontId="9" fillId="0" borderId="1" numFmtId="0" xfId="0" applyFont="1" applyBorder="1" applyAlignment="1">
      <alignment horizontal="center" vertical="center" wrapText="1"/>
    </xf>
    <xf fontId="6" fillId="0" borderId="1" numFmtId="4" xfId="0" applyNumberFormat="1" applyFont="1" applyBorder="1" applyAlignment="1">
      <alignment horizontal="left" vertical="top" wrapText="1"/>
    </xf>
    <xf fontId="6" fillId="0" borderId="2" numFmtId="0" xfId="0" applyFont="1" applyBorder="1" applyAlignment="1">
      <alignment horizontal="left" vertical="top" wrapText="1"/>
    </xf>
    <xf fontId="6" fillId="2" borderId="0" numFmtId="0" xfId="0" applyFont="1" applyFill="1" applyAlignment="1">
      <alignment horizontal="left" vertical="top"/>
    </xf>
    <xf fontId="6" fillId="0" borderId="4" numFmtId="0" xfId="0" applyFont="1" applyBorder="1" applyAlignment="1">
      <alignment horizontal="left" vertical="top" wrapText="1"/>
    </xf>
    <xf fontId="6" fillId="0" borderId="4" numFmtId="0" xfId="0" applyFont="1" applyBorder="1" applyAlignment="1">
      <alignment horizontal="left" vertical="top"/>
    </xf>
    <xf fontId="6" fillId="0" borderId="3" numFmtId="0" xfId="0" applyFont="1" applyBorder="1" applyAlignment="1">
      <alignment horizontal="left" vertical="top" wrapText="1"/>
    </xf>
    <xf fontId="7" fillId="0" borderId="2" numFmtId="0" xfId="0" applyFont="1" applyBorder="1" applyAlignment="1">
      <alignment horizontal="left" vertical="top"/>
    </xf>
    <xf fontId="6" fillId="0" borderId="4" numFmtId="0" xfId="0" applyFont="1" applyBorder="1" applyAlignment="1">
      <alignment vertical="top" wrapText="1"/>
    </xf>
    <xf fontId="6" fillId="2" borderId="4" numFmtId="0" xfId="0" applyFont="1" applyFill="1" applyBorder="1" applyAlignment="1">
      <alignment horizontal="left" vertical="top" wrapText="1"/>
    </xf>
    <xf fontId="1" fillId="0" borderId="1" numFmtId="0" xfId="0" applyFont="1" applyBorder="1" applyAlignment="1">
      <alignment horizontal="left" vertical="top" wrapText="1"/>
    </xf>
    <xf fontId="6" fillId="0" borderId="0" numFmtId="0" xfId="0" applyFont="1" applyAlignment="1">
      <alignment horizontal="left" vertical="top"/>
    </xf>
    <xf fontId="6" fillId="0" borderId="1" numFmtId="14" xfId="0" applyNumberFormat="1" applyFont="1" applyBorder="1" applyAlignment="1">
      <alignment horizontal="center" vertical="top" wrapText="1"/>
    </xf>
    <xf fontId="6" fillId="0" borderId="1" numFmtId="160" xfId="1" applyNumberFormat="1" applyFont="1" applyBorder="1" applyAlignment="1">
      <alignment horizontal="center" vertical="top" wrapText="1"/>
    </xf>
    <xf fontId="6" fillId="0" borderId="0" numFmtId="0" xfId="0" applyFont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60" workbookViewId="0">
      <selection activeCell="A373" activeCellId="0" sqref="A373"/>
    </sheetView>
  </sheetViews>
  <sheetFormatPr defaultColWidth="9.140625" defaultRowHeight="14.25"/>
  <cols>
    <col customWidth="1" min="1" max="1" style="1" width="6"/>
    <col customWidth="1" min="2" max="2" style="2" width="48.42578125"/>
    <col customWidth="1" min="3" max="3" style="3" width="27.140625"/>
    <col customWidth="1" min="4" max="4" style="4" width="13.7109375"/>
    <col customWidth="1" min="5" max="5" style="1" width="29.140625"/>
    <col customWidth="1" min="6" max="6" style="1" width="28"/>
    <col customWidth="1" min="7" max="7" style="1" width="29"/>
    <col customWidth="1" min="8" max="8" style="5" width="51.7109375"/>
    <col customWidth="1" min="9" max="9" style="4" width="19.28515625"/>
    <col customWidth="1" min="10" max="10" style="2" width="22.5703125"/>
    <col customWidth="1" min="11" max="11" style="2" width="47.85546875"/>
    <col customWidth="1" min="12" max="12" style="2" width="22.42578125"/>
    <col customWidth="1" min="13" max="13" style="2" width="21.85546875"/>
    <col min="14" max="16384" style="1" width="9.140625"/>
  </cols>
  <sheetData>
    <row r="1" s="1" customFormat="1" ht="13.9">
      <c r="A1" s="6"/>
      <c r="B1" s="6"/>
      <c r="C1" s="7"/>
      <c r="D1" s="6"/>
      <c r="E1" s="6"/>
      <c r="F1" s="6"/>
      <c r="G1" s="6"/>
      <c r="H1" s="6"/>
      <c r="I1" s="6"/>
      <c r="J1" s="6"/>
      <c r="K1" s="6"/>
      <c r="L1" s="8"/>
      <c r="M1" s="8"/>
    </row>
    <row r="2" s="1" customFormat="1" ht="13.9">
      <c r="A2" s="9"/>
      <c r="B2" s="9"/>
      <c r="C2" s="7"/>
      <c r="D2" s="9"/>
      <c r="E2" s="9"/>
      <c r="F2" s="9"/>
      <c r="G2" s="9"/>
      <c r="H2" s="9"/>
      <c r="I2" s="9"/>
      <c r="J2" s="9"/>
      <c r="K2" s="9"/>
      <c r="L2" s="8"/>
      <c r="M2" s="8"/>
    </row>
    <row r="3" s="1" customFormat="1" ht="13.9">
      <c r="A3" s="9"/>
      <c r="B3" s="9"/>
      <c r="C3" s="7"/>
      <c r="D3" s="9"/>
      <c r="E3" s="9"/>
      <c r="F3" s="9"/>
      <c r="G3" s="9"/>
      <c r="H3" s="9"/>
      <c r="I3" s="9"/>
      <c r="J3" s="9"/>
      <c r="K3" s="9"/>
      <c r="L3" s="8"/>
      <c r="M3" s="8"/>
    </row>
    <row r="4" s="1" customFormat="1" ht="12.75">
      <c r="A4" s="10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21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21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21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="1" customFormat="1" ht="13.9">
      <c r="A8" s="12"/>
      <c r="B8" s="6"/>
      <c r="C8" s="13"/>
      <c r="D8" s="12"/>
      <c r="E8" s="12"/>
      <c r="F8" s="12"/>
      <c r="G8" s="12"/>
      <c r="H8" s="12"/>
      <c r="I8" s="14"/>
      <c r="J8" s="12"/>
      <c r="K8" s="12"/>
      <c r="L8" s="12"/>
      <c r="M8" s="12"/>
    </row>
    <row r="9" ht="155.25">
      <c r="A9" s="15" t="s">
        <v>1</v>
      </c>
      <c r="B9" s="16" t="s">
        <v>2</v>
      </c>
      <c r="C9" s="17" t="s">
        <v>3</v>
      </c>
      <c r="D9" s="18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20" t="s">
        <v>9</v>
      </c>
      <c r="J9" s="19" t="s">
        <v>10</v>
      </c>
      <c r="K9" s="19" t="s">
        <v>11</v>
      </c>
      <c r="L9" s="19" t="s">
        <v>12</v>
      </c>
      <c r="M9" s="19" t="s">
        <v>13</v>
      </c>
    </row>
    <row r="10" s="5" customFormat="1" ht="18" hidden="1">
      <c r="A10" s="15">
        <v>1</v>
      </c>
      <c r="B10" s="16">
        <v>2</v>
      </c>
      <c r="C10" s="17">
        <v>3</v>
      </c>
      <c r="D10" s="21">
        <v>4</v>
      </c>
      <c r="E10" s="19">
        <v>5</v>
      </c>
      <c r="F10" s="19">
        <v>6</v>
      </c>
      <c r="G10" s="19">
        <v>7</v>
      </c>
      <c r="H10" s="19">
        <v>8</v>
      </c>
      <c r="I10" s="22">
        <v>9</v>
      </c>
      <c r="J10" s="19">
        <v>10</v>
      </c>
      <c r="K10" s="19">
        <v>11</v>
      </c>
      <c r="L10" s="19">
        <v>12</v>
      </c>
      <c r="M10" s="19">
        <v>13</v>
      </c>
    </row>
    <row r="11" s="5" customFormat="1" ht="27.75" hidden="1" customHeight="1">
      <c r="A11" s="23" t="s">
        <v>14</v>
      </c>
      <c r="B11" s="24"/>
      <c r="C11" s="25"/>
      <c r="D11" s="24"/>
      <c r="E11" s="24"/>
      <c r="F11" s="24"/>
      <c r="G11" s="24"/>
      <c r="H11" s="24"/>
      <c r="I11" s="24"/>
      <c r="J11" s="24"/>
      <c r="K11" s="24"/>
      <c r="L11" s="24"/>
      <c r="M11" s="26"/>
    </row>
    <row r="12" s="5" customFormat="1" ht="155.25">
      <c r="A12" s="27">
        <v>1</v>
      </c>
      <c r="B12" s="28" t="s">
        <v>15</v>
      </c>
      <c r="C12" s="29" t="s">
        <v>16</v>
      </c>
      <c r="D12" s="30">
        <v>813.62919999999997</v>
      </c>
      <c r="E12" s="30" t="s">
        <v>17</v>
      </c>
      <c r="F12" s="30" t="s">
        <v>18</v>
      </c>
      <c r="G12" s="30" t="s">
        <v>19</v>
      </c>
      <c r="H12" s="30" t="s">
        <v>20</v>
      </c>
      <c r="I12" s="30">
        <v>31731538.800000001</v>
      </c>
      <c r="J12" s="30"/>
      <c r="K12" s="30"/>
      <c r="L12" s="30"/>
      <c r="M12" s="30" t="s">
        <v>21</v>
      </c>
    </row>
    <row r="13" s="5" customFormat="1" ht="51.75" hidden="1">
      <c r="A13" s="28">
        <f t="shared" ref="A13:A76" si="0">A12+1</f>
        <v>2</v>
      </c>
      <c r="B13" s="28" t="s">
        <v>22</v>
      </c>
      <c r="C13" s="31" t="s">
        <v>23</v>
      </c>
      <c r="D13" s="28">
        <v>12.5</v>
      </c>
      <c r="E13" s="28" t="s">
        <v>17</v>
      </c>
      <c r="F13" s="28" t="s">
        <v>18</v>
      </c>
      <c r="G13" s="28" t="s">
        <v>24</v>
      </c>
      <c r="H13" s="28" t="s">
        <v>25</v>
      </c>
      <c r="I13" s="28">
        <v>311250</v>
      </c>
      <c r="J13" s="28" t="s">
        <v>25</v>
      </c>
      <c r="K13" s="28" t="s">
        <v>26</v>
      </c>
      <c r="L13" s="28"/>
      <c r="M13" s="32"/>
    </row>
    <row r="14" s="5" customFormat="1" ht="51.75" hidden="1">
      <c r="A14" s="28">
        <f t="shared" si="0"/>
        <v>3</v>
      </c>
      <c r="B14" s="28" t="s">
        <v>27</v>
      </c>
      <c r="C14" s="31" t="s">
        <v>28</v>
      </c>
      <c r="D14" s="28">
        <v>10</v>
      </c>
      <c r="E14" s="28" t="s">
        <v>17</v>
      </c>
      <c r="F14" s="28" t="s">
        <v>29</v>
      </c>
      <c r="G14" s="28" t="s">
        <v>30</v>
      </c>
      <c r="H14" s="28" t="s">
        <v>25</v>
      </c>
      <c r="I14" s="28">
        <v>353000</v>
      </c>
      <c r="J14" s="28" t="s">
        <v>25</v>
      </c>
      <c r="K14" s="28" t="s">
        <v>26</v>
      </c>
      <c r="L14" s="28"/>
      <c r="M14" s="32"/>
    </row>
    <row r="15" s="5" customFormat="1" ht="51.75" hidden="1">
      <c r="A15" s="28">
        <f t="shared" si="0"/>
        <v>4</v>
      </c>
      <c r="B15" s="28" t="s">
        <v>27</v>
      </c>
      <c r="C15" s="31" t="s">
        <v>31</v>
      </c>
      <c r="D15" s="28">
        <v>45.200000000000003</v>
      </c>
      <c r="E15" s="28" t="s">
        <v>17</v>
      </c>
      <c r="F15" s="28" t="s">
        <v>18</v>
      </c>
      <c r="G15" s="28" t="s">
        <v>30</v>
      </c>
      <c r="H15" s="28" t="s">
        <v>25</v>
      </c>
      <c r="I15" s="28">
        <v>1676920</v>
      </c>
      <c r="J15" s="28" t="s">
        <v>25</v>
      </c>
      <c r="K15" s="28" t="s">
        <v>26</v>
      </c>
      <c r="L15" s="28"/>
      <c r="M15" s="32"/>
    </row>
    <row r="16" s="5" customFormat="1" ht="51.75" hidden="1">
      <c r="A16" s="28">
        <f t="shared" si="0"/>
        <v>5</v>
      </c>
      <c r="B16" s="28" t="s">
        <v>27</v>
      </c>
      <c r="C16" s="28" t="s">
        <v>32</v>
      </c>
      <c r="D16" s="28">
        <v>1.5600000000000001</v>
      </c>
      <c r="E16" s="28" t="s">
        <v>17</v>
      </c>
      <c r="F16" s="28" t="s">
        <v>18</v>
      </c>
      <c r="G16" s="28" t="s">
        <v>30</v>
      </c>
      <c r="H16" s="28" t="s">
        <v>25</v>
      </c>
      <c r="I16" s="28">
        <v>54909.150000000001</v>
      </c>
      <c r="J16" s="28" t="s">
        <v>25</v>
      </c>
      <c r="K16" s="28" t="s">
        <v>26</v>
      </c>
      <c r="L16" s="28"/>
      <c r="M16" s="32"/>
    </row>
    <row r="17" s="5" customFormat="1" ht="51.75" hidden="1">
      <c r="A17" s="28">
        <f t="shared" si="0"/>
        <v>6</v>
      </c>
      <c r="B17" s="28" t="s">
        <v>33</v>
      </c>
      <c r="C17" s="28" t="s">
        <v>34</v>
      </c>
      <c r="D17" s="28">
        <v>2</v>
      </c>
      <c r="E17" s="28" t="s">
        <v>17</v>
      </c>
      <c r="F17" s="28" t="s">
        <v>35</v>
      </c>
      <c r="G17" s="28" t="s">
        <v>30</v>
      </c>
      <c r="H17" s="28" t="s">
        <v>25</v>
      </c>
      <c r="I17" s="28">
        <v>120800</v>
      </c>
      <c r="J17" s="28" t="s">
        <v>25</v>
      </c>
      <c r="K17" s="28" t="s">
        <v>26</v>
      </c>
      <c r="L17" s="28"/>
      <c r="M17" s="32"/>
    </row>
    <row r="18" s="5" customFormat="1" ht="51.75" hidden="1">
      <c r="A18" s="28">
        <f t="shared" si="0"/>
        <v>7</v>
      </c>
      <c r="B18" s="28" t="s">
        <v>33</v>
      </c>
      <c r="C18" s="28" t="s">
        <v>36</v>
      </c>
      <c r="D18" s="28">
        <v>4.5</v>
      </c>
      <c r="E18" s="28" t="s">
        <v>17</v>
      </c>
      <c r="F18" s="28" t="s">
        <v>29</v>
      </c>
      <c r="G18" s="28" t="s">
        <v>30</v>
      </c>
      <c r="H18" s="28" t="s">
        <v>25</v>
      </c>
      <c r="I18" s="28">
        <v>158850</v>
      </c>
      <c r="J18" s="28" t="s">
        <v>25</v>
      </c>
      <c r="K18" s="28" t="s">
        <v>26</v>
      </c>
      <c r="L18" s="28"/>
      <c r="M18" s="32"/>
    </row>
    <row r="19" s="5" customFormat="1" ht="51.75" hidden="1">
      <c r="A19" s="28">
        <f t="shared" si="0"/>
        <v>8</v>
      </c>
      <c r="B19" s="28" t="s">
        <v>37</v>
      </c>
      <c r="C19" s="28" t="s">
        <v>38</v>
      </c>
      <c r="D19" s="28">
        <v>3.7000000000000002</v>
      </c>
      <c r="E19" s="28" t="s">
        <v>17</v>
      </c>
      <c r="F19" s="28" t="s">
        <v>29</v>
      </c>
      <c r="G19" s="28" t="s">
        <v>30</v>
      </c>
      <c r="H19" s="28" t="s">
        <v>25</v>
      </c>
      <c r="I19" s="28">
        <v>130610</v>
      </c>
      <c r="J19" s="28" t="s">
        <v>25</v>
      </c>
      <c r="K19" s="28" t="s">
        <v>26</v>
      </c>
      <c r="L19" s="28"/>
      <c r="M19" s="32"/>
    </row>
    <row r="20" s="5" customFormat="1" ht="51.75" hidden="1">
      <c r="A20" s="28">
        <f t="shared" si="0"/>
        <v>9</v>
      </c>
      <c r="B20" s="28" t="s">
        <v>39</v>
      </c>
      <c r="C20" s="28" t="s">
        <v>40</v>
      </c>
      <c r="D20" s="28">
        <v>21.670000000000002</v>
      </c>
      <c r="E20" s="28" t="s">
        <v>17</v>
      </c>
      <c r="F20" s="28" t="s">
        <v>18</v>
      </c>
      <c r="G20" s="28" t="s">
        <v>30</v>
      </c>
      <c r="H20" s="28" t="s">
        <v>25</v>
      </c>
      <c r="I20" s="28">
        <v>803957</v>
      </c>
      <c r="J20" s="28" t="s">
        <v>25</v>
      </c>
      <c r="K20" s="28" t="s">
        <v>26</v>
      </c>
      <c r="L20" s="28"/>
      <c r="M20" s="32"/>
    </row>
    <row r="21" s="5" customFormat="1" ht="51.75" hidden="1">
      <c r="A21" s="28">
        <f t="shared" si="0"/>
        <v>10</v>
      </c>
      <c r="B21" s="28" t="s">
        <v>37</v>
      </c>
      <c r="C21" s="28" t="s">
        <v>41</v>
      </c>
      <c r="D21" s="28">
        <v>5.5599999999999996</v>
      </c>
      <c r="E21" s="28" t="s">
        <v>17</v>
      </c>
      <c r="F21" s="28" t="s">
        <v>42</v>
      </c>
      <c r="G21" s="28" t="s">
        <v>30</v>
      </c>
      <c r="H21" s="28"/>
      <c r="I21" s="28">
        <v>138331.95000000001</v>
      </c>
      <c r="J21" s="28" t="s">
        <v>25</v>
      </c>
      <c r="K21" s="28" t="s">
        <v>26</v>
      </c>
      <c r="L21" s="28"/>
      <c r="M21" s="32"/>
    </row>
    <row r="22" s="5" customFormat="1" ht="51.75" hidden="1">
      <c r="A22" s="28">
        <f t="shared" si="0"/>
        <v>11</v>
      </c>
      <c r="B22" s="28" t="s">
        <v>37</v>
      </c>
      <c r="C22" s="28" t="s">
        <v>43</v>
      </c>
      <c r="D22" s="28">
        <v>65.659999999999997</v>
      </c>
      <c r="E22" s="28" t="s">
        <v>17</v>
      </c>
      <c r="F22" s="28" t="s">
        <v>42</v>
      </c>
      <c r="G22" s="28" t="s">
        <v>30</v>
      </c>
      <c r="H22" s="28" t="s">
        <v>25</v>
      </c>
      <c r="I22" s="28">
        <v>2317755.6400000001</v>
      </c>
      <c r="J22" s="28" t="s">
        <v>25</v>
      </c>
      <c r="K22" s="28" t="s">
        <v>26</v>
      </c>
      <c r="L22" s="28"/>
      <c r="M22" s="32"/>
    </row>
    <row r="23" s="5" customFormat="1" ht="51.75" hidden="1">
      <c r="A23" s="28">
        <f t="shared" si="0"/>
        <v>12</v>
      </c>
      <c r="B23" s="28" t="s">
        <v>44</v>
      </c>
      <c r="C23" s="28" t="s">
        <v>45</v>
      </c>
      <c r="D23" s="28">
        <v>3.5</v>
      </c>
      <c r="E23" s="28" t="s">
        <v>17</v>
      </c>
      <c r="F23" s="28" t="s">
        <v>18</v>
      </c>
      <c r="G23" s="28" t="s">
        <v>30</v>
      </c>
      <c r="H23" s="28" t="s">
        <v>25</v>
      </c>
      <c r="I23" s="28">
        <v>128800</v>
      </c>
      <c r="J23" s="28" t="s">
        <v>25</v>
      </c>
      <c r="K23" s="28" t="s">
        <v>26</v>
      </c>
      <c r="L23" s="28"/>
      <c r="M23" s="32"/>
    </row>
    <row r="24" s="5" customFormat="1" ht="51.75" hidden="1">
      <c r="A24" s="28">
        <f t="shared" si="0"/>
        <v>13</v>
      </c>
      <c r="B24" s="28" t="s">
        <v>37</v>
      </c>
      <c r="C24" s="28" t="s">
        <v>46</v>
      </c>
      <c r="D24" s="28">
        <v>79.147000000000006</v>
      </c>
      <c r="E24" s="28" t="s">
        <v>17</v>
      </c>
      <c r="F24" s="28" t="s">
        <v>47</v>
      </c>
      <c r="G24" s="28" t="s">
        <v>30</v>
      </c>
      <c r="H24" s="28" t="s">
        <v>25</v>
      </c>
      <c r="I24" s="28">
        <v>245355.70000000001</v>
      </c>
      <c r="J24" s="28" t="s">
        <v>25</v>
      </c>
      <c r="K24" s="28" t="s">
        <v>26</v>
      </c>
      <c r="L24" s="28"/>
      <c r="M24" s="32"/>
    </row>
    <row r="25" s="5" customFormat="1" ht="51.75" hidden="1">
      <c r="A25" s="28">
        <f t="shared" si="0"/>
        <v>14</v>
      </c>
      <c r="B25" s="28" t="s">
        <v>44</v>
      </c>
      <c r="C25" s="28" t="s">
        <v>48</v>
      </c>
      <c r="D25" s="28">
        <v>1</v>
      </c>
      <c r="E25" s="28" t="s">
        <v>17</v>
      </c>
      <c r="F25" s="28" t="s">
        <v>18</v>
      </c>
      <c r="G25" s="28" t="s">
        <v>30</v>
      </c>
      <c r="H25" s="28" t="s">
        <v>25</v>
      </c>
      <c r="I25" s="28">
        <v>36800</v>
      </c>
      <c r="J25" s="28" t="s">
        <v>25</v>
      </c>
      <c r="K25" s="28" t="s">
        <v>26</v>
      </c>
      <c r="L25" s="28"/>
      <c r="M25" s="32"/>
    </row>
    <row r="26" s="5" customFormat="1" ht="69" hidden="1">
      <c r="A26" s="28">
        <f t="shared" si="0"/>
        <v>15</v>
      </c>
      <c r="B26" s="28" t="s">
        <v>49</v>
      </c>
      <c r="C26" s="28" t="s">
        <v>50</v>
      </c>
      <c r="D26" s="28">
        <v>4.9000000000000004</v>
      </c>
      <c r="E26" s="28" t="s">
        <v>17</v>
      </c>
      <c r="F26" s="28" t="s">
        <v>51</v>
      </c>
      <c r="G26" s="28" t="s">
        <v>30</v>
      </c>
      <c r="H26" s="28" t="s">
        <v>25</v>
      </c>
      <c r="I26" s="28">
        <v>99454</v>
      </c>
      <c r="J26" s="28" t="s">
        <v>25</v>
      </c>
      <c r="K26" s="28" t="s">
        <v>26</v>
      </c>
      <c r="L26" s="28"/>
      <c r="M26" s="32"/>
    </row>
    <row r="27" s="5" customFormat="1" ht="69" hidden="1">
      <c r="A27" s="28">
        <f t="shared" si="0"/>
        <v>16</v>
      </c>
      <c r="B27" s="28" t="s">
        <v>49</v>
      </c>
      <c r="C27" s="28" t="s">
        <v>52</v>
      </c>
      <c r="D27" s="28">
        <v>0.38</v>
      </c>
      <c r="E27" s="28" t="s">
        <v>17</v>
      </c>
      <c r="F27" s="28" t="s">
        <v>51</v>
      </c>
      <c r="G27" s="28" t="s">
        <v>30</v>
      </c>
      <c r="H27" s="28" t="s">
        <v>25</v>
      </c>
      <c r="I27" s="28">
        <v>7640</v>
      </c>
      <c r="J27" s="28" t="s">
        <v>25</v>
      </c>
      <c r="K27" s="28" t="s">
        <v>26</v>
      </c>
      <c r="L27" s="28"/>
      <c r="M27" s="32"/>
    </row>
    <row r="28" s="5" customFormat="1" ht="69" hidden="1">
      <c r="A28" s="28">
        <f t="shared" si="0"/>
        <v>17</v>
      </c>
      <c r="B28" s="28" t="s">
        <v>53</v>
      </c>
      <c r="C28" s="28" t="s">
        <v>54</v>
      </c>
      <c r="D28" s="28">
        <v>58</v>
      </c>
      <c r="E28" s="28" t="s">
        <v>17</v>
      </c>
      <c r="F28" s="28" t="s">
        <v>51</v>
      </c>
      <c r="G28" s="28" t="s">
        <v>24</v>
      </c>
      <c r="H28" s="28" t="s">
        <v>25</v>
      </c>
      <c r="I28" s="28">
        <v>2047400</v>
      </c>
      <c r="J28" s="28" t="s">
        <v>25</v>
      </c>
      <c r="K28" s="28" t="s">
        <v>26</v>
      </c>
      <c r="L28" s="28"/>
      <c r="M28" s="32"/>
    </row>
    <row r="29" s="5" customFormat="1" ht="51.75" hidden="1">
      <c r="A29" s="28">
        <f t="shared" si="0"/>
        <v>18</v>
      </c>
      <c r="B29" s="28" t="s">
        <v>55</v>
      </c>
      <c r="C29" s="28" t="s">
        <v>56</v>
      </c>
      <c r="D29" s="28">
        <v>45</v>
      </c>
      <c r="E29" s="28" t="s">
        <v>17</v>
      </c>
      <c r="F29" s="28" t="s">
        <v>18</v>
      </c>
      <c r="G29" s="28" t="s">
        <v>30</v>
      </c>
      <c r="H29" s="28" t="s">
        <v>25</v>
      </c>
      <c r="I29" s="28">
        <v>1345500</v>
      </c>
      <c r="J29" s="28" t="s">
        <v>25</v>
      </c>
      <c r="K29" s="28" t="s">
        <v>26</v>
      </c>
      <c r="L29" s="28"/>
      <c r="M29" s="32"/>
    </row>
    <row r="30" s="5" customFormat="1" ht="86.25" hidden="1">
      <c r="A30" s="28">
        <f t="shared" si="0"/>
        <v>19</v>
      </c>
      <c r="B30" s="28" t="s">
        <v>57</v>
      </c>
      <c r="C30" s="28" t="s">
        <v>58</v>
      </c>
      <c r="D30" s="28">
        <v>13.42</v>
      </c>
      <c r="E30" s="28" t="s">
        <v>17</v>
      </c>
      <c r="F30" s="28" t="s">
        <v>18</v>
      </c>
      <c r="G30" s="28" t="s">
        <v>59</v>
      </c>
      <c r="H30" s="28" t="s">
        <v>25</v>
      </c>
      <c r="I30" s="28">
        <v>641476</v>
      </c>
      <c r="J30" s="28" t="s">
        <v>25</v>
      </c>
      <c r="K30" s="28" t="s">
        <v>60</v>
      </c>
      <c r="L30" s="32"/>
      <c r="M30" s="33"/>
    </row>
    <row r="31" s="5" customFormat="1" ht="103.5" hidden="1">
      <c r="A31" s="28">
        <f t="shared" si="0"/>
        <v>20</v>
      </c>
      <c r="B31" s="28" t="s">
        <v>61</v>
      </c>
      <c r="C31" s="28" t="s">
        <v>62</v>
      </c>
      <c r="D31" s="28">
        <v>52.439999999999998</v>
      </c>
      <c r="E31" s="28" t="s">
        <v>17</v>
      </c>
      <c r="F31" s="28" t="s">
        <v>18</v>
      </c>
      <c r="G31" s="28" t="s">
        <v>63</v>
      </c>
      <c r="H31" s="28" t="s">
        <v>64</v>
      </c>
      <c r="I31" s="28">
        <v>2506632</v>
      </c>
      <c r="J31" s="28" t="s">
        <v>25</v>
      </c>
      <c r="K31" s="28" t="s">
        <v>60</v>
      </c>
      <c r="L31" s="32"/>
      <c r="M31" s="33"/>
    </row>
    <row r="32" s="5" customFormat="1" ht="51.75" hidden="1">
      <c r="A32" s="28">
        <f t="shared" si="0"/>
        <v>21</v>
      </c>
      <c r="B32" s="28" t="s">
        <v>65</v>
      </c>
      <c r="C32" s="28" t="s">
        <v>66</v>
      </c>
      <c r="D32" s="28">
        <v>75.599999999999994</v>
      </c>
      <c r="E32" s="28" t="s">
        <v>17</v>
      </c>
      <c r="F32" s="28" t="s">
        <v>18</v>
      </c>
      <c r="G32" s="28" t="s">
        <v>63</v>
      </c>
      <c r="H32" s="28" t="s">
        <v>25</v>
      </c>
      <c r="I32" s="28">
        <v>1549800</v>
      </c>
      <c r="J32" s="28" t="s">
        <v>25</v>
      </c>
      <c r="K32" s="28" t="s">
        <v>60</v>
      </c>
      <c r="L32" s="32"/>
      <c r="M32" s="33"/>
    </row>
    <row r="33" s="5" customFormat="1" ht="51.75" hidden="1">
      <c r="A33" s="28">
        <f t="shared" si="0"/>
        <v>22</v>
      </c>
      <c r="B33" s="28" t="s">
        <v>67</v>
      </c>
      <c r="C33" s="28" t="s">
        <v>68</v>
      </c>
      <c r="D33" s="28">
        <v>87.382000000000005</v>
      </c>
      <c r="E33" s="28" t="s">
        <v>17</v>
      </c>
      <c r="F33" s="28" t="s">
        <v>18</v>
      </c>
      <c r="G33" s="28" t="s">
        <v>63</v>
      </c>
      <c r="H33" s="28" t="s">
        <v>25</v>
      </c>
      <c r="I33" s="28">
        <v>3024000</v>
      </c>
      <c r="J33" s="28" t="s">
        <v>25</v>
      </c>
      <c r="K33" s="28" t="s">
        <v>60</v>
      </c>
      <c r="L33" s="32"/>
      <c r="M33" s="33"/>
    </row>
    <row r="34" s="5" customFormat="1" ht="155.25" hidden="1">
      <c r="A34" s="28">
        <f t="shared" si="0"/>
        <v>23</v>
      </c>
      <c r="B34" s="28" t="s">
        <v>69</v>
      </c>
      <c r="C34" s="28" t="s">
        <v>70</v>
      </c>
      <c r="D34" s="28">
        <v>55.280000000000001</v>
      </c>
      <c r="E34" s="28" t="s">
        <v>17</v>
      </c>
      <c r="F34" s="28" t="s">
        <v>18</v>
      </c>
      <c r="G34" s="28" t="s">
        <v>71</v>
      </c>
      <c r="H34" s="28" t="s">
        <v>25</v>
      </c>
      <c r="I34" s="28">
        <v>3808792</v>
      </c>
      <c r="J34" s="28" t="s">
        <v>25</v>
      </c>
      <c r="K34" s="28" t="s">
        <v>60</v>
      </c>
      <c r="L34" s="32"/>
      <c r="M34" s="33"/>
    </row>
    <row r="35" s="5" customFormat="1" ht="51.75" hidden="1">
      <c r="A35" s="28">
        <f t="shared" si="0"/>
        <v>24</v>
      </c>
      <c r="B35" s="28" t="s">
        <v>72</v>
      </c>
      <c r="C35" s="28" t="s">
        <v>73</v>
      </c>
      <c r="D35" s="28">
        <v>0.11700000000000001</v>
      </c>
      <c r="E35" s="28" t="s">
        <v>17</v>
      </c>
      <c r="F35" s="28" t="s">
        <v>74</v>
      </c>
      <c r="G35" s="28" t="s">
        <v>71</v>
      </c>
      <c r="H35" s="28" t="s">
        <v>25</v>
      </c>
      <c r="I35" s="28">
        <v>21235.5</v>
      </c>
      <c r="J35" s="28" t="s">
        <v>25</v>
      </c>
      <c r="K35" s="28" t="s">
        <v>60</v>
      </c>
      <c r="L35" s="32"/>
      <c r="M35" s="33"/>
    </row>
    <row r="36" s="5" customFormat="1" ht="69" hidden="1">
      <c r="A36" s="28">
        <f t="shared" si="0"/>
        <v>25</v>
      </c>
      <c r="B36" s="34" t="s">
        <v>75</v>
      </c>
      <c r="C36" s="34" t="s">
        <v>76</v>
      </c>
      <c r="D36" s="34">
        <v>1</v>
      </c>
      <c r="E36" s="34" t="s">
        <v>17</v>
      </c>
      <c r="F36" s="34" t="s">
        <v>77</v>
      </c>
      <c r="G36" s="34" t="s">
        <v>78</v>
      </c>
      <c r="H36" s="34" t="s">
        <v>79</v>
      </c>
      <c r="I36" s="28">
        <v>47800</v>
      </c>
      <c r="J36" s="28" t="s">
        <v>25</v>
      </c>
      <c r="K36" s="28" t="s">
        <v>60</v>
      </c>
      <c r="L36" s="32"/>
      <c r="M36" s="33"/>
    </row>
    <row r="37" s="5" customFormat="1" ht="155.25">
      <c r="A37" s="28">
        <f t="shared" si="0"/>
        <v>26</v>
      </c>
      <c r="B37" s="34" t="s">
        <v>80</v>
      </c>
      <c r="C37" s="34" t="s">
        <v>81</v>
      </c>
      <c r="D37" s="34">
        <v>67.200000000000003</v>
      </c>
      <c r="E37" s="34" t="s">
        <v>17</v>
      </c>
      <c r="F37" s="34" t="s">
        <v>82</v>
      </c>
      <c r="G37" s="34" t="s">
        <v>83</v>
      </c>
      <c r="H37" s="34" t="s">
        <v>84</v>
      </c>
      <c r="I37" s="28">
        <v>1377600</v>
      </c>
      <c r="J37" s="28" t="s">
        <v>25</v>
      </c>
      <c r="K37" s="28" t="s">
        <v>60</v>
      </c>
      <c r="L37" s="32"/>
      <c r="M37" s="30" t="s">
        <v>85</v>
      </c>
    </row>
    <row r="38" s="5" customFormat="1" ht="51.75">
      <c r="A38" s="28">
        <f t="shared" si="0"/>
        <v>27</v>
      </c>
      <c r="B38" s="34" t="s">
        <v>72</v>
      </c>
      <c r="C38" s="34" t="s">
        <v>86</v>
      </c>
      <c r="D38" s="34">
        <v>4.4443999999999999</v>
      </c>
      <c r="E38" s="34" t="s">
        <v>17</v>
      </c>
      <c r="F38" s="34" t="s">
        <v>82</v>
      </c>
      <c r="G38" s="34" t="s">
        <v>71</v>
      </c>
      <c r="H38" s="34" t="s">
        <v>84</v>
      </c>
      <c r="I38" s="28">
        <v>1751093.6000000001</v>
      </c>
      <c r="J38" s="28" t="s">
        <v>25</v>
      </c>
      <c r="K38" s="28" t="s">
        <v>60</v>
      </c>
      <c r="L38" s="32"/>
      <c r="M38" s="30" t="s">
        <v>87</v>
      </c>
    </row>
    <row r="39" s="5" customFormat="1" ht="51.75" hidden="1">
      <c r="A39" s="28">
        <f t="shared" si="0"/>
        <v>28</v>
      </c>
      <c r="B39" s="34" t="s">
        <v>88</v>
      </c>
      <c r="C39" s="34" t="s">
        <v>89</v>
      </c>
      <c r="D39" s="34">
        <v>14.0001</v>
      </c>
      <c r="E39" s="34" t="s">
        <v>17</v>
      </c>
      <c r="F39" s="34" t="s">
        <v>82</v>
      </c>
      <c r="G39" s="34" t="s">
        <v>78</v>
      </c>
      <c r="H39" s="34" t="s">
        <v>84</v>
      </c>
      <c r="I39" s="28">
        <v>691604.93999999994</v>
      </c>
      <c r="J39" s="28" t="s">
        <v>25</v>
      </c>
      <c r="K39" s="28" t="s">
        <v>60</v>
      </c>
      <c r="L39" s="32"/>
      <c r="M39" s="33"/>
    </row>
    <row r="40" s="5" customFormat="1" ht="86.25" hidden="1">
      <c r="A40" s="28">
        <f t="shared" si="0"/>
        <v>29</v>
      </c>
      <c r="B40" s="34" t="s">
        <v>90</v>
      </c>
      <c r="C40" s="34" t="s">
        <v>91</v>
      </c>
      <c r="D40" s="34">
        <v>2.7599999999999998</v>
      </c>
      <c r="E40" s="34" t="s">
        <v>17</v>
      </c>
      <c r="F40" s="34" t="s">
        <v>82</v>
      </c>
      <c r="G40" s="34" t="s">
        <v>78</v>
      </c>
      <c r="H40" s="34" t="s">
        <v>84</v>
      </c>
      <c r="I40" s="28">
        <v>136344</v>
      </c>
      <c r="J40" s="28" t="s">
        <v>25</v>
      </c>
      <c r="K40" s="28" t="s">
        <v>60</v>
      </c>
      <c r="L40" s="32"/>
      <c r="M40" s="33"/>
    </row>
    <row r="41" s="5" customFormat="1" ht="30" hidden="1">
      <c r="A41" s="35" t="s">
        <v>92</v>
      </c>
      <c r="B41" s="36"/>
      <c r="C41" s="37"/>
      <c r="D41" s="36"/>
      <c r="E41" s="36"/>
      <c r="F41" s="36"/>
      <c r="G41" s="36"/>
      <c r="H41" s="36"/>
      <c r="I41" s="38"/>
      <c r="J41" s="38"/>
      <c r="K41" s="38"/>
      <c r="L41" s="38"/>
      <c r="M41" s="39"/>
    </row>
    <row r="42" ht="51.75" hidden="1">
      <c r="A42" s="27">
        <v>30</v>
      </c>
      <c r="B42" s="28" t="s">
        <v>93</v>
      </c>
      <c r="C42" s="40" t="s">
        <v>94</v>
      </c>
      <c r="D42" s="41">
        <v>16.379999999999999</v>
      </c>
      <c r="E42" s="30" t="s">
        <v>95</v>
      </c>
      <c r="F42" s="30" t="s">
        <v>82</v>
      </c>
      <c r="G42" s="30" t="s">
        <v>71</v>
      </c>
      <c r="H42" s="30"/>
      <c r="I42" s="41">
        <v>594688.38</v>
      </c>
      <c r="J42" s="30"/>
      <c r="K42" s="30" t="s">
        <v>96</v>
      </c>
      <c r="L42" s="30"/>
      <c r="M42" s="30"/>
    </row>
    <row r="43" ht="69">
      <c r="A43" s="27">
        <f t="shared" si="0"/>
        <v>31</v>
      </c>
      <c r="B43" s="28" t="s">
        <v>93</v>
      </c>
      <c r="C43" s="40" t="s">
        <v>97</v>
      </c>
      <c r="D43" s="41">
        <v>59.009999999999998</v>
      </c>
      <c r="E43" s="30" t="s">
        <v>95</v>
      </c>
      <c r="F43" s="30" t="s">
        <v>82</v>
      </c>
      <c r="G43" s="30" t="s">
        <v>71</v>
      </c>
      <c r="H43" s="30"/>
      <c r="I43" s="41">
        <v>2142255.3900000001</v>
      </c>
      <c r="J43" s="30"/>
      <c r="K43" s="30" t="s">
        <v>96</v>
      </c>
      <c r="L43" s="30"/>
      <c r="M43" s="30" t="s">
        <v>98</v>
      </c>
    </row>
    <row r="44" ht="69">
      <c r="A44" s="27">
        <f t="shared" si="0"/>
        <v>32</v>
      </c>
      <c r="B44" s="28" t="s">
        <v>93</v>
      </c>
      <c r="C44" s="40" t="s">
        <v>99</v>
      </c>
      <c r="D44" s="41">
        <v>29.530000000000001</v>
      </c>
      <c r="E44" s="30" t="s">
        <v>95</v>
      </c>
      <c r="F44" s="30" t="s">
        <v>82</v>
      </c>
      <c r="G44" s="30" t="s">
        <v>71</v>
      </c>
      <c r="H44" s="30"/>
      <c r="I44" s="41">
        <v>1072026.1200000001</v>
      </c>
      <c r="J44" s="30"/>
      <c r="K44" s="30" t="s">
        <v>96</v>
      </c>
      <c r="L44" s="30"/>
      <c r="M44" s="30" t="s">
        <v>100</v>
      </c>
    </row>
    <row r="45" ht="51.75" hidden="1">
      <c r="A45" s="27">
        <f t="shared" si="0"/>
        <v>33</v>
      </c>
      <c r="B45" s="28" t="s">
        <v>101</v>
      </c>
      <c r="C45" s="40" t="s">
        <v>102</v>
      </c>
      <c r="D45" s="41">
        <v>50.600000000000001</v>
      </c>
      <c r="E45" s="30" t="s">
        <v>95</v>
      </c>
      <c r="F45" s="30" t="s">
        <v>82</v>
      </c>
      <c r="G45" s="30" t="s">
        <v>78</v>
      </c>
      <c r="H45" s="30"/>
      <c r="I45" s="41">
        <v>1801477.48</v>
      </c>
      <c r="J45" s="30"/>
      <c r="K45" s="30" t="s">
        <v>103</v>
      </c>
      <c r="L45" s="30"/>
      <c r="M45" s="30"/>
    </row>
    <row r="46" ht="51.75" hidden="1">
      <c r="A46" s="27">
        <f t="shared" si="0"/>
        <v>34</v>
      </c>
      <c r="B46" s="28" t="s">
        <v>101</v>
      </c>
      <c r="C46" s="40" t="s">
        <v>104</v>
      </c>
      <c r="D46" s="41">
        <v>25.5</v>
      </c>
      <c r="E46" s="30" t="s">
        <v>95</v>
      </c>
      <c r="F46" s="30" t="s">
        <v>82</v>
      </c>
      <c r="G46" s="30" t="s">
        <v>78</v>
      </c>
      <c r="H46" s="30"/>
      <c r="I46" s="41">
        <v>908052.76000000001</v>
      </c>
      <c r="J46" s="30"/>
      <c r="K46" s="30" t="s">
        <v>103</v>
      </c>
      <c r="L46" s="32" t="s">
        <v>105</v>
      </c>
      <c r="M46" s="30"/>
    </row>
    <row r="47" ht="69" hidden="1">
      <c r="A47" s="27">
        <f t="shared" si="0"/>
        <v>35</v>
      </c>
      <c r="B47" s="28" t="s">
        <v>106</v>
      </c>
      <c r="C47" s="40" t="s">
        <v>107</v>
      </c>
      <c r="D47" s="41">
        <v>8.4000000000000004</v>
      </c>
      <c r="E47" s="30" t="s">
        <v>95</v>
      </c>
      <c r="F47" s="30" t="s">
        <v>82</v>
      </c>
      <c r="G47" s="30" t="s">
        <v>71</v>
      </c>
      <c r="H47" s="30"/>
      <c r="I47" s="41">
        <v>286340.08000000002</v>
      </c>
      <c r="J47" s="30"/>
      <c r="K47" s="30" t="s">
        <v>96</v>
      </c>
      <c r="L47" s="30"/>
      <c r="M47" s="30"/>
    </row>
    <row r="48" ht="69" hidden="1">
      <c r="A48" s="27">
        <f t="shared" si="0"/>
        <v>36</v>
      </c>
      <c r="B48" s="28" t="s">
        <v>108</v>
      </c>
      <c r="C48" s="40" t="s">
        <v>109</v>
      </c>
      <c r="D48" s="41">
        <v>10.9</v>
      </c>
      <c r="E48" s="30" t="s">
        <v>95</v>
      </c>
      <c r="F48" s="30" t="s">
        <v>82</v>
      </c>
      <c r="G48" s="30" t="s">
        <v>71</v>
      </c>
      <c r="H48" s="30"/>
      <c r="I48" s="41">
        <v>368551.82000000001</v>
      </c>
      <c r="J48" s="30"/>
      <c r="K48" s="30" t="s">
        <v>96</v>
      </c>
      <c r="L48" s="30"/>
      <c r="M48" s="32"/>
    </row>
    <row r="49" ht="86.25" hidden="1">
      <c r="A49" s="27">
        <f t="shared" si="0"/>
        <v>37</v>
      </c>
      <c r="B49" s="28" t="s">
        <v>110</v>
      </c>
      <c r="C49" s="40" t="s">
        <v>111</v>
      </c>
      <c r="D49" s="41">
        <v>23.100000000000001</v>
      </c>
      <c r="E49" s="30" t="s">
        <v>95</v>
      </c>
      <c r="F49" s="30" t="s">
        <v>82</v>
      </c>
      <c r="G49" s="30" t="s">
        <v>71</v>
      </c>
      <c r="H49" s="30"/>
      <c r="I49" s="41">
        <v>822776.52000000002</v>
      </c>
      <c r="J49" s="30"/>
      <c r="K49" s="30" t="s">
        <v>96</v>
      </c>
      <c r="L49" s="32" t="s">
        <v>112</v>
      </c>
      <c r="M49" s="1"/>
    </row>
    <row r="50" ht="86.25" hidden="1">
      <c r="A50" s="27">
        <f t="shared" si="0"/>
        <v>38</v>
      </c>
      <c r="B50" s="28" t="s">
        <v>110</v>
      </c>
      <c r="C50" s="40" t="s">
        <v>113</v>
      </c>
      <c r="D50" s="41">
        <v>4.2000000000000002</v>
      </c>
      <c r="E50" s="30" t="s">
        <v>95</v>
      </c>
      <c r="F50" s="30" t="s">
        <v>82</v>
      </c>
      <c r="G50" s="30" t="s">
        <v>71</v>
      </c>
      <c r="H50" s="30"/>
      <c r="I50" s="41" t="s">
        <v>114</v>
      </c>
      <c r="J50" s="30"/>
      <c r="K50" s="30" t="s">
        <v>96</v>
      </c>
      <c r="L50" s="30"/>
      <c r="M50" s="32"/>
    </row>
    <row r="51" ht="86.25" hidden="1">
      <c r="A51" s="27">
        <f t="shared" si="0"/>
        <v>39</v>
      </c>
      <c r="B51" s="28" t="s">
        <v>115</v>
      </c>
      <c r="C51" s="40" t="s">
        <v>116</v>
      </c>
      <c r="D51" s="41">
        <v>3.3999999999999999</v>
      </c>
      <c r="E51" s="30" t="s">
        <v>95</v>
      </c>
      <c r="F51" s="30" t="s">
        <v>82</v>
      </c>
      <c r="G51" s="30" t="s">
        <v>71</v>
      </c>
      <c r="H51" s="30"/>
      <c r="I51" s="41">
        <v>122464</v>
      </c>
      <c r="J51" s="30"/>
      <c r="K51" s="30" t="s">
        <v>96</v>
      </c>
      <c r="L51" s="30"/>
      <c r="M51" s="30"/>
    </row>
    <row r="52" ht="86.25" hidden="1">
      <c r="A52" s="27">
        <f t="shared" si="0"/>
        <v>40</v>
      </c>
      <c r="B52" s="28" t="s">
        <v>117</v>
      </c>
      <c r="C52" s="40" t="s">
        <v>118</v>
      </c>
      <c r="D52" s="41">
        <v>4.4800000000000004</v>
      </c>
      <c r="E52" s="30" t="s">
        <v>95</v>
      </c>
      <c r="F52" s="30" t="s">
        <v>82</v>
      </c>
      <c r="G52" s="30" t="s">
        <v>71</v>
      </c>
      <c r="H52" s="30"/>
      <c r="I52" s="41">
        <v>159488</v>
      </c>
      <c r="J52" s="30"/>
      <c r="K52" s="30" t="s">
        <v>96</v>
      </c>
      <c r="L52" s="30"/>
      <c r="M52" s="30"/>
    </row>
    <row r="53" ht="51.75" hidden="1">
      <c r="A53" s="27">
        <f t="shared" si="0"/>
        <v>41</v>
      </c>
      <c r="B53" s="28" t="s">
        <v>119</v>
      </c>
      <c r="C53" s="40" t="s">
        <v>120</v>
      </c>
      <c r="D53" s="41">
        <v>73.599999999999994</v>
      </c>
      <c r="E53" s="30" t="s">
        <v>95</v>
      </c>
      <c r="F53" s="30" t="s">
        <v>82</v>
      </c>
      <c r="G53" s="30" t="s">
        <v>78</v>
      </c>
      <c r="H53" s="30"/>
      <c r="I53" s="41">
        <v>2443520</v>
      </c>
      <c r="J53" s="30"/>
      <c r="K53" s="30" t="s">
        <v>121</v>
      </c>
      <c r="L53" s="30"/>
      <c r="M53" s="30"/>
    </row>
    <row r="54" ht="51.75" hidden="1">
      <c r="A54" s="27">
        <f t="shared" si="0"/>
        <v>42</v>
      </c>
      <c r="B54" s="28" t="s">
        <v>119</v>
      </c>
      <c r="C54" s="40" t="s">
        <v>122</v>
      </c>
      <c r="D54" s="41">
        <v>57.039999999999999</v>
      </c>
      <c r="E54" s="30" t="s">
        <v>95</v>
      </c>
      <c r="F54" s="30" t="s">
        <v>82</v>
      </c>
      <c r="G54" s="30" t="s">
        <v>78</v>
      </c>
      <c r="H54" s="30"/>
      <c r="I54" s="41" t="s">
        <v>123</v>
      </c>
      <c r="J54" s="30"/>
      <c r="K54" s="30" t="s">
        <v>121</v>
      </c>
      <c r="L54" s="30"/>
      <c r="M54" s="30"/>
    </row>
    <row r="55" ht="51.75" hidden="1">
      <c r="A55" s="27">
        <f t="shared" si="0"/>
        <v>43</v>
      </c>
      <c r="B55" s="28" t="s">
        <v>119</v>
      </c>
      <c r="C55" s="40" t="s">
        <v>124</v>
      </c>
      <c r="D55" s="41">
        <v>40.640000000000001</v>
      </c>
      <c r="E55" s="30" t="s">
        <v>95</v>
      </c>
      <c r="F55" s="30" t="s">
        <v>82</v>
      </c>
      <c r="G55" s="30" t="s">
        <v>71</v>
      </c>
      <c r="H55" s="30"/>
      <c r="I55" s="41">
        <v>1349387.4399999999</v>
      </c>
      <c r="J55" s="30"/>
      <c r="K55" s="30" t="s">
        <v>96</v>
      </c>
      <c r="L55" s="30"/>
      <c r="M55" s="30"/>
    </row>
    <row r="56" ht="51.75" hidden="1">
      <c r="A56" s="27">
        <f t="shared" si="0"/>
        <v>44</v>
      </c>
      <c r="B56" s="28" t="s">
        <v>119</v>
      </c>
      <c r="C56" s="40" t="s">
        <v>125</v>
      </c>
      <c r="D56" s="41">
        <v>10</v>
      </c>
      <c r="E56" s="30" t="s">
        <v>95</v>
      </c>
      <c r="F56" s="30" t="s">
        <v>82</v>
      </c>
      <c r="G56" s="30" t="s">
        <v>71</v>
      </c>
      <c r="H56" s="30"/>
      <c r="I56" s="41" t="s">
        <v>126</v>
      </c>
      <c r="J56" s="30"/>
      <c r="K56" s="30" t="s">
        <v>96</v>
      </c>
      <c r="L56" s="30"/>
      <c r="M56" s="30"/>
    </row>
    <row r="57" ht="51.75" hidden="1">
      <c r="A57" s="27">
        <f t="shared" si="0"/>
        <v>45</v>
      </c>
      <c r="B57" s="28" t="s">
        <v>119</v>
      </c>
      <c r="C57" s="40" t="s">
        <v>127</v>
      </c>
      <c r="D57" s="41">
        <v>13</v>
      </c>
      <c r="E57" s="30" t="s">
        <v>95</v>
      </c>
      <c r="F57" s="30" t="s">
        <v>82</v>
      </c>
      <c r="G57" s="30" t="s">
        <v>71</v>
      </c>
      <c r="H57" s="30"/>
      <c r="I57" s="41">
        <v>427940.16999999998</v>
      </c>
      <c r="J57" s="30"/>
      <c r="K57" s="30" t="s">
        <v>96</v>
      </c>
      <c r="L57" s="30"/>
      <c r="M57" s="30"/>
    </row>
    <row r="58" ht="51.75" hidden="1">
      <c r="A58" s="27">
        <f t="shared" si="0"/>
        <v>46</v>
      </c>
      <c r="B58" s="28" t="s">
        <v>119</v>
      </c>
      <c r="C58" s="40" t="s">
        <v>128</v>
      </c>
      <c r="D58" s="41">
        <v>28.699999999999999</v>
      </c>
      <c r="E58" s="30" t="s">
        <v>95</v>
      </c>
      <c r="F58" s="30" t="s">
        <v>82</v>
      </c>
      <c r="G58" s="30" t="s">
        <v>78</v>
      </c>
      <c r="H58" s="30"/>
      <c r="I58" s="41">
        <v>952840</v>
      </c>
      <c r="J58" s="30"/>
      <c r="K58" s="30" t="s">
        <v>121</v>
      </c>
      <c r="L58" s="30"/>
      <c r="M58" s="30"/>
    </row>
    <row r="59" ht="51.75" hidden="1">
      <c r="A59" s="27">
        <f t="shared" si="0"/>
        <v>47</v>
      </c>
      <c r="B59" s="28" t="s">
        <v>119</v>
      </c>
      <c r="C59" s="40" t="s">
        <v>129</v>
      </c>
      <c r="D59" s="41">
        <v>34.960000000000001</v>
      </c>
      <c r="E59" s="30" t="s">
        <v>95</v>
      </c>
      <c r="F59" s="30" t="s">
        <v>82</v>
      </c>
      <c r="G59" s="30" t="s">
        <v>78</v>
      </c>
      <c r="H59" s="30"/>
      <c r="I59" s="41">
        <v>1160672</v>
      </c>
      <c r="J59" s="30"/>
      <c r="K59" s="30" t="s">
        <v>121</v>
      </c>
      <c r="L59" s="30"/>
      <c r="M59" s="30"/>
    </row>
    <row r="60" ht="51.75" hidden="1">
      <c r="A60" s="27">
        <f t="shared" si="0"/>
        <v>48</v>
      </c>
      <c r="B60" s="28" t="s">
        <v>119</v>
      </c>
      <c r="C60" s="40" t="s">
        <v>130</v>
      </c>
      <c r="D60" s="41">
        <v>15</v>
      </c>
      <c r="E60" s="30" t="s">
        <v>95</v>
      </c>
      <c r="F60" s="30" t="s">
        <v>82</v>
      </c>
      <c r="G60" s="30" t="s">
        <v>78</v>
      </c>
      <c r="H60" s="30"/>
      <c r="I60" s="41">
        <v>549792</v>
      </c>
      <c r="J60" s="30"/>
      <c r="K60" s="30" t="s">
        <v>121</v>
      </c>
      <c r="L60" s="30"/>
      <c r="M60" s="30"/>
    </row>
    <row r="61" ht="51.75" hidden="1">
      <c r="A61" s="27">
        <f t="shared" si="0"/>
        <v>49</v>
      </c>
      <c r="B61" s="28" t="s">
        <v>119</v>
      </c>
      <c r="C61" s="40" t="s">
        <v>131</v>
      </c>
      <c r="D61" s="41">
        <v>90</v>
      </c>
      <c r="E61" s="30" t="s">
        <v>95</v>
      </c>
      <c r="F61" s="30" t="s">
        <v>82</v>
      </c>
      <c r="G61" s="30" t="s">
        <v>78</v>
      </c>
      <c r="H61" s="30"/>
      <c r="I61" s="41">
        <v>2994640</v>
      </c>
      <c r="J61" s="30"/>
      <c r="K61" s="30" t="s">
        <v>121</v>
      </c>
      <c r="L61" s="30"/>
      <c r="M61" s="30"/>
    </row>
    <row r="62" ht="51.75" hidden="1">
      <c r="A62" s="27">
        <f t="shared" si="0"/>
        <v>50</v>
      </c>
      <c r="B62" s="28" t="s">
        <v>132</v>
      </c>
      <c r="C62" s="40" t="s">
        <v>133</v>
      </c>
      <c r="D62" s="41">
        <v>12.41</v>
      </c>
      <c r="E62" s="30" t="s">
        <v>95</v>
      </c>
      <c r="F62" s="30" t="s">
        <v>82</v>
      </c>
      <c r="G62" s="30" t="s">
        <v>71</v>
      </c>
      <c r="H62" s="30"/>
      <c r="I62" s="41">
        <v>419606.71999999997</v>
      </c>
      <c r="J62" s="30"/>
      <c r="K62" s="30" t="s">
        <v>96</v>
      </c>
      <c r="L62" s="30"/>
      <c r="M62" s="30"/>
    </row>
    <row r="63" ht="69" hidden="1">
      <c r="A63" s="27">
        <f t="shared" si="0"/>
        <v>51</v>
      </c>
      <c r="B63" s="28" t="s">
        <v>134</v>
      </c>
      <c r="C63" s="40" t="s">
        <v>135</v>
      </c>
      <c r="D63" s="41">
        <v>3.9399999999999999</v>
      </c>
      <c r="E63" s="30" t="s">
        <v>95</v>
      </c>
      <c r="F63" s="30" t="s">
        <v>82</v>
      </c>
      <c r="G63" s="30" t="s">
        <v>78</v>
      </c>
      <c r="H63" s="30"/>
      <c r="I63" s="41" t="s">
        <v>136</v>
      </c>
      <c r="J63" s="30"/>
      <c r="K63" s="30" t="s">
        <v>137</v>
      </c>
      <c r="L63" s="30"/>
      <c r="M63" s="30"/>
    </row>
    <row r="64" ht="69" hidden="1">
      <c r="A64" s="27">
        <f t="shared" si="0"/>
        <v>52</v>
      </c>
      <c r="B64" s="28" t="s">
        <v>138</v>
      </c>
      <c r="C64" s="40" t="s">
        <v>139</v>
      </c>
      <c r="D64" s="41">
        <v>1.97</v>
      </c>
      <c r="E64" s="30" t="s">
        <v>95</v>
      </c>
      <c r="F64" s="30" t="s">
        <v>82</v>
      </c>
      <c r="G64" s="30" t="s">
        <v>78</v>
      </c>
      <c r="H64" s="30"/>
      <c r="I64" s="41">
        <v>70132</v>
      </c>
      <c r="J64" s="30"/>
      <c r="K64" s="30" t="s">
        <v>137</v>
      </c>
      <c r="L64" s="30"/>
      <c r="M64" s="30"/>
    </row>
    <row r="65" ht="93.75" hidden="1">
      <c r="A65" s="27">
        <f t="shared" si="0"/>
        <v>53</v>
      </c>
      <c r="B65" s="28" t="s">
        <v>134</v>
      </c>
      <c r="C65" s="40" t="s">
        <v>140</v>
      </c>
      <c r="D65" s="41">
        <v>1.97</v>
      </c>
      <c r="E65" s="30" t="s">
        <v>95</v>
      </c>
      <c r="F65" s="30" t="s">
        <v>82</v>
      </c>
      <c r="G65" s="30" t="s">
        <v>78</v>
      </c>
      <c r="H65" s="30"/>
      <c r="I65" s="41">
        <v>70132</v>
      </c>
      <c r="J65" s="30"/>
      <c r="K65" s="30" t="s">
        <v>137</v>
      </c>
      <c r="L65" s="30"/>
      <c r="M65" s="30"/>
    </row>
    <row r="66" ht="56.25" hidden="1">
      <c r="A66" s="27">
        <f t="shared" si="0"/>
        <v>54</v>
      </c>
      <c r="B66" s="28" t="s">
        <v>132</v>
      </c>
      <c r="C66" s="40" t="s">
        <v>141</v>
      </c>
      <c r="D66" s="41">
        <v>3.9399999999999999</v>
      </c>
      <c r="E66" s="30" t="s">
        <v>95</v>
      </c>
      <c r="F66" s="30" t="s">
        <v>82</v>
      </c>
      <c r="G66" s="30" t="s">
        <v>78</v>
      </c>
      <c r="H66" s="30"/>
      <c r="I66" s="41" t="s">
        <v>136</v>
      </c>
      <c r="J66" s="30"/>
      <c r="K66" s="30" t="s">
        <v>137</v>
      </c>
      <c r="L66" s="30"/>
      <c r="M66" s="30"/>
    </row>
    <row r="67" ht="56.25">
      <c r="A67" s="27">
        <f t="shared" si="0"/>
        <v>55</v>
      </c>
      <c r="B67" s="28" t="s">
        <v>132</v>
      </c>
      <c r="C67" s="40" t="s">
        <v>142</v>
      </c>
      <c r="D67" s="41">
        <v>58.799999999999997</v>
      </c>
      <c r="E67" s="30" t="s">
        <v>95</v>
      </c>
      <c r="F67" s="30" t="s">
        <v>82</v>
      </c>
      <c r="G67" s="30" t="s">
        <v>78</v>
      </c>
      <c r="H67" s="30"/>
      <c r="I67" s="41">
        <v>1989468</v>
      </c>
      <c r="J67" s="30"/>
      <c r="K67" s="30" t="s">
        <v>137</v>
      </c>
      <c r="L67" s="30"/>
      <c r="M67" s="30" t="s">
        <v>143</v>
      </c>
    </row>
    <row r="68" ht="112.5" hidden="1">
      <c r="A68" s="27">
        <f t="shared" si="0"/>
        <v>56</v>
      </c>
      <c r="B68" s="28" t="s">
        <v>144</v>
      </c>
      <c r="C68" s="40" t="s">
        <v>145</v>
      </c>
      <c r="D68" s="41">
        <v>11.970000000000001</v>
      </c>
      <c r="E68" s="30" t="s">
        <v>95</v>
      </c>
      <c r="F68" s="30" t="s">
        <v>82</v>
      </c>
      <c r="G68" s="30" t="s">
        <v>71</v>
      </c>
      <c r="H68" s="30"/>
      <c r="I68" s="41">
        <v>393964.34000000003</v>
      </c>
      <c r="J68" s="30"/>
      <c r="K68" s="30" t="s">
        <v>96</v>
      </c>
      <c r="L68" s="30"/>
      <c r="M68" s="30"/>
    </row>
    <row r="69" ht="112.5" hidden="1">
      <c r="A69" s="27">
        <f t="shared" si="0"/>
        <v>57</v>
      </c>
      <c r="B69" s="28" t="s">
        <v>146</v>
      </c>
      <c r="C69" s="40" t="s">
        <v>147</v>
      </c>
      <c r="D69" s="41">
        <v>5</v>
      </c>
      <c r="E69" s="30" t="s">
        <v>95</v>
      </c>
      <c r="F69" s="30" t="s">
        <v>82</v>
      </c>
      <c r="G69" s="30" t="s">
        <v>71</v>
      </c>
      <c r="H69" s="30"/>
      <c r="I69" s="41">
        <v>166210.79999999999</v>
      </c>
      <c r="J69" s="30"/>
      <c r="K69" s="30" t="s">
        <v>96</v>
      </c>
      <c r="L69" s="30"/>
      <c r="M69" s="30"/>
    </row>
    <row r="70" ht="112.5" hidden="1">
      <c r="A70" s="27">
        <f t="shared" si="0"/>
        <v>58</v>
      </c>
      <c r="B70" s="28" t="s">
        <v>146</v>
      </c>
      <c r="C70" s="40" t="s">
        <v>148</v>
      </c>
      <c r="D70" s="41">
        <v>7.5599999999999996</v>
      </c>
      <c r="E70" s="30" t="s">
        <v>95</v>
      </c>
      <c r="F70" s="30" t="s">
        <v>82</v>
      </c>
      <c r="G70" s="30" t="s">
        <v>71</v>
      </c>
      <c r="H70" s="30"/>
      <c r="I70" s="41">
        <v>249039.84</v>
      </c>
      <c r="J70" s="30"/>
      <c r="K70" s="30" t="s">
        <v>96</v>
      </c>
      <c r="L70" s="30"/>
      <c r="M70" s="30"/>
    </row>
    <row r="71" ht="56.25" hidden="1">
      <c r="A71" s="27">
        <f t="shared" si="0"/>
        <v>59</v>
      </c>
      <c r="B71" s="28" t="s">
        <v>149</v>
      </c>
      <c r="C71" s="30" t="s">
        <v>150</v>
      </c>
      <c r="D71" s="20">
        <v>2.71</v>
      </c>
      <c r="E71" s="30" t="s">
        <v>95</v>
      </c>
      <c r="F71" s="30" t="s">
        <v>82</v>
      </c>
      <c r="G71" s="30" t="s">
        <v>71</v>
      </c>
      <c r="H71" s="30" t="s">
        <v>151</v>
      </c>
      <c r="I71" s="42">
        <v>1093459.8999999999</v>
      </c>
      <c r="J71" s="30"/>
      <c r="K71" s="30" t="s">
        <v>152</v>
      </c>
      <c r="L71" s="30"/>
      <c r="M71" s="32"/>
    </row>
    <row r="72" ht="56.25" hidden="1">
      <c r="A72" s="27">
        <f t="shared" si="0"/>
        <v>60</v>
      </c>
      <c r="B72" s="28" t="s">
        <v>153</v>
      </c>
      <c r="C72" s="30" t="s">
        <v>154</v>
      </c>
      <c r="D72" s="20">
        <v>14.970000000000001</v>
      </c>
      <c r="E72" s="30" t="s">
        <v>95</v>
      </c>
      <c r="F72" s="30" t="s">
        <v>82</v>
      </c>
      <c r="G72" s="30" t="s">
        <v>71</v>
      </c>
      <c r="H72" s="30" t="s">
        <v>151</v>
      </c>
      <c r="I72" s="42">
        <v>586969.04000000004</v>
      </c>
      <c r="J72" s="30"/>
      <c r="K72" s="30" t="s">
        <v>152</v>
      </c>
      <c r="L72" s="32"/>
      <c r="M72" s="43"/>
    </row>
    <row r="73" ht="56.25" hidden="1">
      <c r="A73" s="27">
        <f t="shared" si="0"/>
        <v>61</v>
      </c>
      <c r="B73" s="28" t="s">
        <v>155</v>
      </c>
      <c r="C73" s="30" t="s">
        <v>156</v>
      </c>
      <c r="D73" s="20">
        <v>0.69999999999999996</v>
      </c>
      <c r="E73" s="30" t="s">
        <v>95</v>
      </c>
      <c r="F73" s="30" t="s">
        <v>82</v>
      </c>
      <c r="G73" s="30" t="s">
        <v>71</v>
      </c>
      <c r="H73" s="30" t="s">
        <v>151</v>
      </c>
      <c r="I73" s="42">
        <v>29386.349999999999</v>
      </c>
      <c r="J73" s="30"/>
      <c r="K73" s="30" t="s">
        <v>152</v>
      </c>
      <c r="L73" s="30"/>
      <c r="M73" s="32"/>
    </row>
    <row r="74" ht="56.25" hidden="1">
      <c r="A74" s="27">
        <f t="shared" si="0"/>
        <v>62</v>
      </c>
      <c r="B74" s="28" t="s">
        <v>153</v>
      </c>
      <c r="C74" s="30" t="s">
        <v>157</v>
      </c>
      <c r="D74" s="20">
        <v>11.33</v>
      </c>
      <c r="E74" s="30" t="s">
        <v>95</v>
      </c>
      <c r="F74" s="30" t="s">
        <v>82</v>
      </c>
      <c r="G74" s="30" t="s">
        <v>71</v>
      </c>
      <c r="H74" s="30" t="s">
        <v>151</v>
      </c>
      <c r="I74" s="42">
        <v>433023.73999999999</v>
      </c>
      <c r="J74" s="30"/>
      <c r="K74" s="30" t="s">
        <v>152</v>
      </c>
      <c r="L74" s="30"/>
      <c r="M74" s="30"/>
    </row>
    <row r="75" ht="56.25" hidden="1">
      <c r="A75" s="27">
        <f t="shared" si="0"/>
        <v>63</v>
      </c>
      <c r="B75" s="28" t="s">
        <v>158</v>
      </c>
      <c r="C75" s="30" t="s">
        <v>159</v>
      </c>
      <c r="D75" s="20">
        <v>8.0999999999999996</v>
      </c>
      <c r="E75" s="30" t="s">
        <v>95</v>
      </c>
      <c r="F75" s="30" t="s">
        <v>82</v>
      </c>
      <c r="G75" s="30" t="s">
        <v>71</v>
      </c>
      <c r="H75" s="30" t="s">
        <v>151</v>
      </c>
      <c r="I75" s="42">
        <v>318805.76000000001</v>
      </c>
      <c r="J75" s="30"/>
      <c r="K75" s="30" t="s">
        <v>152</v>
      </c>
      <c r="L75" s="30"/>
      <c r="M75" s="30"/>
    </row>
    <row r="76" ht="56.25" hidden="1">
      <c r="A76" s="27">
        <f t="shared" si="0"/>
        <v>64</v>
      </c>
      <c r="B76" s="28" t="s">
        <v>160</v>
      </c>
      <c r="C76" s="30" t="s">
        <v>161</v>
      </c>
      <c r="D76" s="20">
        <v>6.1699999999999999</v>
      </c>
      <c r="E76" s="30" t="s">
        <v>95</v>
      </c>
      <c r="F76" s="30" t="s">
        <v>82</v>
      </c>
      <c r="G76" s="30" t="s">
        <v>71</v>
      </c>
      <c r="H76" s="30" t="s">
        <v>151</v>
      </c>
      <c r="I76" s="42">
        <v>220368.95999999999</v>
      </c>
      <c r="J76" s="30"/>
      <c r="K76" s="30" t="s">
        <v>152</v>
      </c>
      <c r="L76" s="30"/>
      <c r="M76" s="30"/>
    </row>
    <row r="77" ht="30" hidden="1">
      <c r="A77" s="23" t="s">
        <v>162</v>
      </c>
      <c r="B77" s="24"/>
      <c r="C77" s="25"/>
      <c r="D77" s="24"/>
      <c r="E77" s="24"/>
      <c r="F77" s="24"/>
      <c r="G77" s="24"/>
      <c r="H77" s="24"/>
      <c r="I77" s="24"/>
      <c r="J77" s="24"/>
      <c r="K77" s="24"/>
      <c r="L77" s="24"/>
      <c r="M77" s="26"/>
    </row>
    <row r="78" ht="93.75" hidden="1">
      <c r="A78" s="27">
        <v>65</v>
      </c>
      <c r="B78" s="30" t="s">
        <v>163</v>
      </c>
      <c r="C78" s="40" t="s">
        <v>164</v>
      </c>
      <c r="D78" s="41">
        <v>81.223399999999998</v>
      </c>
      <c r="E78" s="30" t="s">
        <v>95</v>
      </c>
      <c r="F78" s="30" t="s">
        <v>82</v>
      </c>
      <c r="G78" s="30" t="s">
        <v>71</v>
      </c>
      <c r="H78" s="30" t="s">
        <v>165</v>
      </c>
      <c r="I78" s="41">
        <v>4694712.5199999996</v>
      </c>
      <c r="J78" s="30"/>
      <c r="K78" s="30" t="s">
        <v>166</v>
      </c>
      <c r="L78" s="30"/>
      <c r="M78" s="30"/>
    </row>
    <row r="79" ht="56.25" hidden="1">
      <c r="A79" s="44">
        <f t="shared" ref="A77:A111" si="1">A78+1</f>
        <v>66</v>
      </c>
      <c r="B79" s="30" t="s">
        <v>163</v>
      </c>
      <c r="C79" s="40" t="s">
        <v>167</v>
      </c>
      <c r="D79" s="41">
        <v>33.729999999999997</v>
      </c>
      <c r="E79" s="30" t="s">
        <v>95</v>
      </c>
      <c r="F79" s="30" t="s">
        <v>82</v>
      </c>
      <c r="G79" s="30" t="s">
        <v>71</v>
      </c>
      <c r="H79" s="30" t="s">
        <v>84</v>
      </c>
      <c r="I79" s="41">
        <v>1949594</v>
      </c>
      <c r="J79" s="30"/>
      <c r="K79" s="30" t="s">
        <v>166</v>
      </c>
      <c r="L79" s="30"/>
      <c r="M79" s="30"/>
    </row>
    <row r="80" ht="30" hidden="1">
      <c r="A80" s="23" t="s">
        <v>168</v>
      </c>
      <c r="B80" s="24"/>
      <c r="C80" s="25"/>
      <c r="D80" s="24"/>
      <c r="E80" s="24"/>
      <c r="F80" s="24"/>
      <c r="G80" s="24"/>
      <c r="H80" s="24"/>
      <c r="I80" s="24"/>
      <c r="J80" s="24"/>
      <c r="K80" s="24"/>
      <c r="L80" s="24"/>
      <c r="M80" s="26"/>
    </row>
    <row r="81" ht="93.75">
      <c r="A81" s="27">
        <v>67</v>
      </c>
      <c r="B81" s="28" t="s">
        <v>169</v>
      </c>
      <c r="C81" s="29" t="s">
        <v>170</v>
      </c>
      <c r="D81" s="30">
        <v>22.312999999999999</v>
      </c>
      <c r="E81" s="30" t="s">
        <v>95</v>
      </c>
      <c r="F81" s="30" t="s">
        <v>18</v>
      </c>
      <c r="G81" s="30" t="s">
        <v>19</v>
      </c>
      <c r="H81" s="30"/>
      <c r="I81" s="30">
        <v>765335.90000000002</v>
      </c>
      <c r="J81" s="30"/>
      <c r="K81" s="30"/>
      <c r="L81" s="30"/>
      <c r="M81" s="30" t="s">
        <v>171</v>
      </c>
    </row>
    <row r="82" ht="409.5">
      <c r="A82" s="27">
        <f t="shared" si="1"/>
        <v>68</v>
      </c>
      <c r="B82" s="28" t="s">
        <v>172</v>
      </c>
      <c r="C82" s="29" t="s">
        <v>173</v>
      </c>
      <c r="D82" s="30">
        <v>488.07990000000001</v>
      </c>
      <c r="E82" s="30" t="s">
        <v>17</v>
      </c>
      <c r="F82" s="30" t="s">
        <v>18</v>
      </c>
      <c r="G82" s="30" t="s">
        <v>19</v>
      </c>
      <c r="H82" s="30" t="s">
        <v>174</v>
      </c>
      <c r="I82" s="30">
        <v>16741140.57</v>
      </c>
      <c r="J82" s="30"/>
      <c r="K82" s="30"/>
      <c r="L82" s="30"/>
      <c r="M82" s="30" t="s">
        <v>175</v>
      </c>
    </row>
    <row r="83" ht="131.25" hidden="1">
      <c r="A83" s="27">
        <f t="shared" si="1"/>
        <v>69</v>
      </c>
      <c r="B83" s="28" t="s">
        <v>176</v>
      </c>
      <c r="C83" s="29" t="s">
        <v>177</v>
      </c>
      <c r="D83" s="30">
        <v>0.64070000000000005</v>
      </c>
      <c r="E83" s="30" t="s">
        <v>17</v>
      </c>
      <c r="F83" s="30" t="s">
        <v>178</v>
      </c>
      <c r="G83" s="30" t="s">
        <v>19</v>
      </c>
      <c r="H83" s="30" t="s">
        <v>179</v>
      </c>
      <c r="I83" s="30" t="s">
        <v>180</v>
      </c>
      <c r="J83" s="30"/>
      <c r="K83" s="30"/>
      <c r="L83" s="30"/>
      <c r="M83" s="30"/>
    </row>
    <row r="84" ht="75" hidden="1">
      <c r="A84" s="27">
        <f t="shared" si="1"/>
        <v>70</v>
      </c>
      <c r="B84" s="28" t="s">
        <v>181</v>
      </c>
      <c r="C84" s="29" t="s">
        <v>182</v>
      </c>
      <c r="D84" s="30">
        <v>284.2978</v>
      </c>
      <c r="E84" s="30" t="s">
        <v>17</v>
      </c>
      <c r="F84" s="30" t="s">
        <v>18</v>
      </c>
      <c r="G84" s="30" t="s">
        <v>78</v>
      </c>
      <c r="H84" s="30" t="s">
        <v>183</v>
      </c>
      <c r="I84" s="30">
        <v>9751414.5399999991</v>
      </c>
      <c r="J84" s="30"/>
      <c r="K84" s="30" t="s">
        <v>184</v>
      </c>
      <c r="L84" s="30"/>
      <c r="M84" s="30"/>
    </row>
    <row r="85" ht="150">
      <c r="A85" s="27">
        <f t="shared" si="1"/>
        <v>71</v>
      </c>
      <c r="B85" s="28" t="s">
        <v>172</v>
      </c>
      <c r="C85" s="29" t="s">
        <v>185</v>
      </c>
      <c r="D85" s="30">
        <v>30.7302</v>
      </c>
      <c r="E85" s="30" t="s">
        <v>17</v>
      </c>
      <c r="F85" s="30" t="s">
        <v>18</v>
      </c>
      <c r="G85" s="30" t="s">
        <v>19</v>
      </c>
      <c r="H85" s="30" t="s">
        <v>186</v>
      </c>
      <c r="I85" s="30">
        <v>1054045.8600000001</v>
      </c>
      <c r="J85" s="30"/>
      <c r="K85" s="30"/>
      <c r="L85" s="30"/>
      <c r="M85" s="30" t="s">
        <v>187</v>
      </c>
    </row>
    <row r="86" ht="56.25" hidden="1">
      <c r="A86" s="27">
        <f t="shared" si="1"/>
        <v>72</v>
      </c>
      <c r="B86" s="28" t="s">
        <v>188</v>
      </c>
      <c r="C86" s="40" t="s">
        <v>189</v>
      </c>
      <c r="D86" s="41">
        <v>56.149999999999999</v>
      </c>
      <c r="E86" s="30" t="s">
        <v>95</v>
      </c>
      <c r="F86" s="30" t="s">
        <v>82</v>
      </c>
      <c r="G86" s="30" t="s">
        <v>78</v>
      </c>
      <c r="H86" s="30" t="s">
        <v>84</v>
      </c>
      <c r="I86" s="41">
        <v>1982239.73</v>
      </c>
      <c r="J86" s="30" t="s">
        <v>190</v>
      </c>
      <c r="K86" s="30" t="s">
        <v>191</v>
      </c>
      <c r="L86" s="30"/>
      <c r="M86" s="30"/>
    </row>
    <row r="87" ht="56.25" hidden="1">
      <c r="A87" s="27">
        <f t="shared" si="1"/>
        <v>73</v>
      </c>
      <c r="B87" s="28" t="s">
        <v>188</v>
      </c>
      <c r="C87" s="40" t="s">
        <v>192</v>
      </c>
      <c r="D87" s="41">
        <v>33.140000000000001</v>
      </c>
      <c r="E87" s="30" t="s">
        <v>95</v>
      </c>
      <c r="F87" s="30" t="s">
        <v>82</v>
      </c>
      <c r="G87" s="30" t="s">
        <v>78</v>
      </c>
      <c r="H87" s="30" t="s">
        <v>84</v>
      </c>
      <c r="I87" s="41">
        <v>1213161.8999999999</v>
      </c>
      <c r="J87" s="30" t="s">
        <v>193</v>
      </c>
      <c r="K87" s="30" t="s">
        <v>191</v>
      </c>
      <c r="L87" s="30"/>
      <c r="M87" s="30"/>
    </row>
    <row r="88" ht="56.25" hidden="1">
      <c r="A88" s="27">
        <f t="shared" si="1"/>
        <v>74</v>
      </c>
      <c r="B88" s="28" t="s">
        <v>188</v>
      </c>
      <c r="C88" s="40" t="s">
        <v>194</v>
      </c>
      <c r="D88" s="41">
        <v>18.969999999999999</v>
      </c>
      <c r="E88" s="30" t="s">
        <v>95</v>
      </c>
      <c r="F88" s="30" t="s">
        <v>82</v>
      </c>
      <c r="G88" s="30" t="s">
        <v>78</v>
      </c>
      <c r="H88" s="30" t="s">
        <v>84</v>
      </c>
      <c r="I88" s="41">
        <v>669715.13</v>
      </c>
      <c r="J88" s="30" t="s">
        <v>195</v>
      </c>
      <c r="K88" s="30" t="s">
        <v>191</v>
      </c>
      <c r="L88" s="30"/>
      <c r="M88" s="30"/>
    </row>
    <row r="89" ht="56.25" hidden="1">
      <c r="A89" s="27">
        <f t="shared" si="1"/>
        <v>75</v>
      </c>
      <c r="B89" s="28" t="s">
        <v>196</v>
      </c>
      <c r="C89" s="40" t="s">
        <v>197</v>
      </c>
      <c r="D89" s="41">
        <v>49.579999999999998</v>
      </c>
      <c r="E89" s="30" t="s">
        <v>95</v>
      </c>
      <c r="F89" s="30" t="s">
        <v>82</v>
      </c>
      <c r="G89" s="30" t="s">
        <v>78</v>
      </c>
      <c r="H89" s="30" t="s">
        <v>84</v>
      </c>
      <c r="I89" s="41">
        <v>1720644.6100000001</v>
      </c>
      <c r="J89" s="30" t="s">
        <v>198</v>
      </c>
      <c r="K89" s="30" t="s">
        <v>191</v>
      </c>
      <c r="L89" s="30"/>
      <c r="M89" s="30"/>
    </row>
    <row r="90" ht="56.25" hidden="1">
      <c r="A90" s="27">
        <f t="shared" si="1"/>
        <v>76</v>
      </c>
      <c r="B90" s="28" t="s">
        <v>199</v>
      </c>
      <c r="C90" s="40" t="s">
        <v>200</v>
      </c>
      <c r="D90" s="41">
        <v>9.6099999999999994</v>
      </c>
      <c r="E90" s="30" t="s">
        <v>95</v>
      </c>
      <c r="F90" s="30" t="s">
        <v>82</v>
      </c>
      <c r="G90" s="30" t="s">
        <v>78</v>
      </c>
      <c r="H90" s="30" t="s">
        <v>84</v>
      </c>
      <c r="I90" s="41">
        <v>413113.90000000002</v>
      </c>
      <c r="J90" s="30" t="s">
        <v>201</v>
      </c>
      <c r="K90" s="30" t="s">
        <v>202</v>
      </c>
      <c r="L90" s="30"/>
      <c r="M90" s="30"/>
    </row>
    <row r="91" ht="56.25" hidden="1">
      <c r="A91" s="27">
        <f t="shared" si="1"/>
        <v>77</v>
      </c>
      <c r="B91" s="28" t="s">
        <v>199</v>
      </c>
      <c r="C91" s="40" t="s">
        <v>203</v>
      </c>
      <c r="D91" s="41">
        <v>9.5999999999999996</v>
      </c>
      <c r="E91" s="30" t="s">
        <v>95</v>
      </c>
      <c r="F91" s="30" t="s">
        <v>82</v>
      </c>
      <c r="G91" s="30" t="s">
        <v>78</v>
      </c>
      <c r="H91" s="30" t="s">
        <v>84</v>
      </c>
      <c r="I91" s="41">
        <v>412808.59999999998</v>
      </c>
      <c r="J91" s="30" t="s">
        <v>204</v>
      </c>
      <c r="K91" s="30" t="s">
        <v>202</v>
      </c>
      <c r="L91" s="30"/>
      <c r="M91" s="30"/>
    </row>
    <row r="92" ht="56.25" hidden="1">
      <c r="A92" s="27">
        <f t="shared" si="1"/>
        <v>78</v>
      </c>
      <c r="B92" s="28" t="s">
        <v>199</v>
      </c>
      <c r="C92" s="40" t="s">
        <v>205</v>
      </c>
      <c r="D92" s="41">
        <v>13</v>
      </c>
      <c r="E92" s="30" t="s">
        <v>95</v>
      </c>
      <c r="F92" s="30" t="s">
        <v>82</v>
      </c>
      <c r="G92" s="30" t="s">
        <v>78</v>
      </c>
      <c r="H92" s="30" t="s">
        <v>84</v>
      </c>
      <c r="I92" s="41">
        <v>559468.69999999995</v>
      </c>
      <c r="J92" s="30" t="s">
        <v>206</v>
      </c>
      <c r="K92" s="30" t="s">
        <v>202</v>
      </c>
      <c r="L92" s="30"/>
      <c r="M92" s="30"/>
    </row>
    <row r="93" ht="56.25" hidden="1">
      <c r="A93" s="27">
        <f t="shared" si="1"/>
        <v>79</v>
      </c>
      <c r="B93" s="28" t="s">
        <v>199</v>
      </c>
      <c r="C93" s="40" t="s">
        <v>207</v>
      </c>
      <c r="D93" s="41">
        <v>1.9199999999999999</v>
      </c>
      <c r="E93" s="30" t="s">
        <v>95</v>
      </c>
      <c r="F93" s="30" t="s">
        <v>82</v>
      </c>
      <c r="G93" s="30" t="s">
        <v>78</v>
      </c>
      <c r="H93" s="30" t="s">
        <v>84</v>
      </c>
      <c r="I93" s="41">
        <v>82805.100000000006</v>
      </c>
      <c r="J93" s="30" t="s">
        <v>208</v>
      </c>
      <c r="K93" s="30" t="s">
        <v>202</v>
      </c>
      <c r="L93" s="30"/>
      <c r="M93" s="30"/>
    </row>
    <row r="94" ht="56.25" hidden="1">
      <c r="A94" s="27">
        <f t="shared" si="1"/>
        <v>80</v>
      </c>
      <c r="B94" s="28" t="s">
        <v>199</v>
      </c>
      <c r="C94" s="40" t="s">
        <v>209</v>
      </c>
      <c r="D94" s="41">
        <v>3.8399999999999999</v>
      </c>
      <c r="E94" s="30" t="s">
        <v>95</v>
      </c>
      <c r="F94" s="30" t="s">
        <v>82</v>
      </c>
      <c r="G94" s="30" t="s">
        <v>78</v>
      </c>
      <c r="H94" s="30" t="s">
        <v>84</v>
      </c>
      <c r="I94" s="41">
        <v>165128.60000000001</v>
      </c>
      <c r="J94" s="30" t="s">
        <v>210</v>
      </c>
      <c r="K94" s="30" t="s">
        <v>202</v>
      </c>
      <c r="L94" s="30"/>
      <c r="M94" s="30"/>
    </row>
    <row r="95" ht="56.25" hidden="1">
      <c r="A95" s="27">
        <f t="shared" si="1"/>
        <v>81</v>
      </c>
      <c r="B95" s="28" t="s">
        <v>199</v>
      </c>
      <c r="C95" s="40" t="s">
        <v>211</v>
      </c>
      <c r="D95" s="41">
        <v>17.16</v>
      </c>
      <c r="E95" s="30" t="s">
        <v>95</v>
      </c>
      <c r="F95" s="30" t="s">
        <v>82</v>
      </c>
      <c r="G95" s="30" t="s">
        <v>78</v>
      </c>
      <c r="H95" s="30" t="s">
        <v>84</v>
      </c>
      <c r="I95" s="41">
        <v>738013.30000000005</v>
      </c>
      <c r="J95" s="30" t="s">
        <v>212</v>
      </c>
      <c r="K95" s="30" t="s">
        <v>202</v>
      </c>
      <c r="L95" s="30"/>
      <c r="M95" s="30"/>
    </row>
    <row r="96" ht="56.25" hidden="1">
      <c r="A96" s="27">
        <f t="shared" si="1"/>
        <v>82</v>
      </c>
      <c r="B96" s="28" t="s">
        <v>199</v>
      </c>
      <c r="C96" s="40" t="s">
        <v>213</v>
      </c>
      <c r="D96" s="41">
        <v>5.8600000000000003</v>
      </c>
      <c r="E96" s="30" t="s">
        <v>95</v>
      </c>
      <c r="F96" s="30" t="s">
        <v>82</v>
      </c>
      <c r="G96" s="30" t="s">
        <v>78</v>
      </c>
      <c r="H96" s="30" t="s">
        <v>84</v>
      </c>
      <c r="I96" s="41">
        <v>252392.79999999999</v>
      </c>
      <c r="J96" s="30" t="s">
        <v>214</v>
      </c>
      <c r="K96" s="30" t="s">
        <v>202</v>
      </c>
      <c r="L96" s="30"/>
      <c r="M96" s="30"/>
    </row>
    <row r="97" ht="56.25" hidden="1">
      <c r="A97" s="27">
        <f t="shared" si="1"/>
        <v>83</v>
      </c>
      <c r="B97" s="28" t="s">
        <v>199</v>
      </c>
      <c r="C97" s="40" t="s">
        <v>215</v>
      </c>
      <c r="D97" s="41">
        <v>6.2000000000000002</v>
      </c>
      <c r="E97" s="30" t="s">
        <v>95</v>
      </c>
      <c r="F97" s="30" t="s">
        <v>82</v>
      </c>
      <c r="G97" s="30" t="s">
        <v>78</v>
      </c>
      <c r="H97" s="30" t="s">
        <v>84</v>
      </c>
      <c r="I97" s="41">
        <v>266247.40000000002</v>
      </c>
      <c r="J97" s="30" t="s">
        <v>216</v>
      </c>
      <c r="K97" s="30" t="s">
        <v>202</v>
      </c>
      <c r="L97" s="30"/>
      <c r="M97" s="30"/>
    </row>
    <row r="98" ht="56.25" hidden="1">
      <c r="A98" s="27">
        <f t="shared" si="1"/>
        <v>84</v>
      </c>
      <c r="B98" s="28" t="s">
        <v>217</v>
      </c>
      <c r="C98" s="40" t="s">
        <v>218</v>
      </c>
      <c r="D98" s="41">
        <v>1.8999999999999999</v>
      </c>
      <c r="E98" s="30" t="s">
        <v>95</v>
      </c>
      <c r="F98" s="30" t="s">
        <v>82</v>
      </c>
      <c r="G98" s="30" t="s">
        <v>78</v>
      </c>
      <c r="H98" s="30" t="s">
        <v>84</v>
      </c>
      <c r="I98" s="41">
        <v>81833.300000000003</v>
      </c>
      <c r="J98" s="30" t="s">
        <v>219</v>
      </c>
      <c r="K98" s="30" t="s">
        <v>202</v>
      </c>
      <c r="L98" s="30"/>
      <c r="M98" s="30"/>
    </row>
    <row r="99" ht="56.25" hidden="1">
      <c r="A99" s="27">
        <f t="shared" si="1"/>
        <v>85</v>
      </c>
      <c r="B99" s="28" t="s">
        <v>199</v>
      </c>
      <c r="C99" s="40" t="s">
        <v>220</v>
      </c>
      <c r="D99" s="41">
        <v>1.8999999999999999</v>
      </c>
      <c r="E99" s="30" t="s">
        <v>95</v>
      </c>
      <c r="F99" s="30" t="s">
        <v>82</v>
      </c>
      <c r="G99" s="30" t="s">
        <v>78</v>
      </c>
      <c r="H99" s="30" t="s">
        <v>84</v>
      </c>
      <c r="I99" s="41" t="s">
        <v>221</v>
      </c>
      <c r="J99" s="30" t="s">
        <v>222</v>
      </c>
      <c r="K99" s="30" t="s">
        <v>202</v>
      </c>
      <c r="L99" s="30"/>
      <c r="M99" s="30"/>
    </row>
    <row r="100" ht="56.25" hidden="1">
      <c r="A100" s="27">
        <f t="shared" si="1"/>
        <v>86</v>
      </c>
      <c r="B100" s="28" t="s">
        <v>223</v>
      </c>
      <c r="C100" s="40" t="s">
        <v>224</v>
      </c>
      <c r="D100" s="41">
        <v>37.689999999999998</v>
      </c>
      <c r="E100" s="30" t="s">
        <v>95</v>
      </c>
      <c r="F100" s="30" t="s">
        <v>82</v>
      </c>
      <c r="G100" s="30" t="s">
        <v>78</v>
      </c>
      <c r="H100" s="30" t="s">
        <v>84</v>
      </c>
      <c r="I100" s="41">
        <v>753704</v>
      </c>
      <c r="J100" s="30" t="s">
        <v>225</v>
      </c>
      <c r="K100" s="30" t="s">
        <v>226</v>
      </c>
      <c r="L100" s="30"/>
      <c r="M100" s="30"/>
    </row>
    <row r="101" ht="56.25" hidden="1">
      <c r="A101" s="27">
        <f t="shared" si="1"/>
        <v>87</v>
      </c>
      <c r="B101" s="28" t="s">
        <v>227</v>
      </c>
      <c r="C101" s="40" t="s">
        <v>228</v>
      </c>
      <c r="D101" s="41">
        <v>51.299999999999997</v>
      </c>
      <c r="E101" s="30" t="s">
        <v>95</v>
      </c>
      <c r="F101" s="30" t="s">
        <v>82</v>
      </c>
      <c r="G101" s="30" t="s">
        <v>78</v>
      </c>
      <c r="H101" s="30" t="s">
        <v>84</v>
      </c>
      <c r="I101" s="41">
        <v>1026002</v>
      </c>
      <c r="J101" s="30" t="s">
        <v>229</v>
      </c>
      <c r="K101" s="30" t="s">
        <v>226</v>
      </c>
      <c r="L101" s="30"/>
      <c r="M101" s="30"/>
    </row>
    <row r="102" ht="56.25" hidden="1">
      <c r="A102" s="27">
        <f t="shared" si="1"/>
        <v>88</v>
      </c>
      <c r="B102" s="28" t="s">
        <v>230</v>
      </c>
      <c r="C102" s="40" t="s">
        <v>231</v>
      </c>
      <c r="D102" s="41">
        <v>50</v>
      </c>
      <c r="E102" s="30" t="s">
        <v>95</v>
      </c>
      <c r="F102" s="30" t="s">
        <v>82</v>
      </c>
      <c r="G102" s="30" t="s">
        <v>78</v>
      </c>
      <c r="H102" s="30" t="s">
        <v>84</v>
      </c>
      <c r="I102" s="41">
        <v>1000000</v>
      </c>
      <c r="J102" s="30" t="s">
        <v>232</v>
      </c>
      <c r="K102" s="30" t="s">
        <v>226</v>
      </c>
      <c r="L102" s="30"/>
      <c r="M102" s="30"/>
    </row>
    <row r="103" ht="56.25" hidden="1">
      <c r="A103" s="27">
        <f t="shared" si="1"/>
        <v>89</v>
      </c>
      <c r="B103" s="28" t="s">
        <v>233</v>
      </c>
      <c r="C103" s="40" t="s">
        <v>234</v>
      </c>
      <c r="D103" s="41">
        <v>1.5900000000000001</v>
      </c>
      <c r="E103" s="30" t="s">
        <v>95</v>
      </c>
      <c r="F103" s="30" t="s">
        <v>82</v>
      </c>
      <c r="G103" s="30" t="s">
        <v>78</v>
      </c>
      <c r="H103" s="30" t="s">
        <v>84</v>
      </c>
      <c r="I103" s="41">
        <v>31978</v>
      </c>
      <c r="J103" s="30" t="s">
        <v>235</v>
      </c>
      <c r="K103" s="30" t="s">
        <v>226</v>
      </c>
      <c r="L103" s="30"/>
      <c r="M103" s="30"/>
    </row>
    <row r="104" ht="56.25" hidden="1">
      <c r="A104" s="27">
        <f t="shared" si="1"/>
        <v>90</v>
      </c>
      <c r="B104" s="28" t="s">
        <v>236</v>
      </c>
      <c r="C104" s="40" t="s">
        <v>237</v>
      </c>
      <c r="D104" s="41">
        <v>10.1</v>
      </c>
      <c r="E104" s="30" t="s">
        <v>95</v>
      </c>
      <c r="F104" s="30" t="s">
        <v>82</v>
      </c>
      <c r="G104" s="30" t="s">
        <v>78</v>
      </c>
      <c r="H104" s="30" t="s">
        <v>84</v>
      </c>
      <c r="I104" s="41">
        <v>202038</v>
      </c>
      <c r="J104" s="30" t="s">
        <v>238</v>
      </c>
      <c r="K104" s="30" t="s">
        <v>239</v>
      </c>
      <c r="L104" s="30"/>
      <c r="M104" s="30"/>
    </row>
    <row r="105" ht="56.25" hidden="1">
      <c r="A105" s="27">
        <f t="shared" si="1"/>
        <v>91</v>
      </c>
      <c r="B105" s="28" t="s">
        <v>236</v>
      </c>
      <c r="C105" s="40" t="s">
        <v>240</v>
      </c>
      <c r="D105" s="41">
        <v>10.01</v>
      </c>
      <c r="E105" s="30" t="s">
        <v>95</v>
      </c>
      <c r="F105" s="30" t="s">
        <v>82</v>
      </c>
      <c r="G105" s="30" t="s">
        <v>78</v>
      </c>
      <c r="H105" s="30" t="s">
        <v>84</v>
      </c>
      <c r="I105" s="41">
        <v>201984</v>
      </c>
      <c r="J105" s="30" t="s">
        <v>241</v>
      </c>
      <c r="K105" s="30" t="s">
        <v>239</v>
      </c>
      <c r="L105" s="30"/>
      <c r="M105" s="30"/>
    </row>
    <row r="106" ht="56.25" hidden="1">
      <c r="A106" s="27">
        <f t="shared" si="1"/>
        <v>92</v>
      </c>
      <c r="B106" s="28" t="s">
        <v>242</v>
      </c>
      <c r="C106" s="40" t="s">
        <v>243</v>
      </c>
      <c r="D106" s="41">
        <v>7.5599999999999996</v>
      </c>
      <c r="E106" s="30" t="s">
        <v>95</v>
      </c>
      <c r="F106" s="30" t="s">
        <v>82</v>
      </c>
      <c r="G106" s="30" t="s">
        <v>78</v>
      </c>
      <c r="H106" s="30" t="s">
        <v>84</v>
      </c>
      <c r="I106" s="41">
        <v>234999.89999999999</v>
      </c>
      <c r="J106" s="30" t="s">
        <v>244</v>
      </c>
      <c r="K106" s="30" t="s">
        <v>245</v>
      </c>
      <c r="L106" s="30"/>
      <c r="M106" s="30"/>
    </row>
    <row r="107" ht="56.25" hidden="1">
      <c r="A107" s="27">
        <f t="shared" si="1"/>
        <v>93</v>
      </c>
      <c r="B107" s="28" t="s">
        <v>242</v>
      </c>
      <c r="C107" s="40" t="s">
        <v>246</v>
      </c>
      <c r="D107" s="41">
        <v>7.5599999999999996</v>
      </c>
      <c r="E107" s="30" t="s">
        <v>95</v>
      </c>
      <c r="F107" s="30" t="s">
        <v>82</v>
      </c>
      <c r="G107" s="30" t="s">
        <v>78</v>
      </c>
      <c r="H107" s="30" t="s">
        <v>84</v>
      </c>
      <c r="I107" s="41">
        <v>294843.90000000002</v>
      </c>
      <c r="J107" s="30" t="s">
        <v>247</v>
      </c>
      <c r="K107" s="30" t="s">
        <v>245</v>
      </c>
      <c r="L107" s="30"/>
      <c r="M107" s="30"/>
    </row>
    <row r="108" ht="56.25" hidden="1">
      <c r="A108" s="27">
        <f t="shared" si="1"/>
        <v>94</v>
      </c>
      <c r="B108" s="28" t="s">
        <v>248</v>
      </c>
      <c r="C108" s="40" t="s">
        <v>249</v>
      </c>
      <c r="D108" s="41">
        <v>14.800000000000001</v>
      </c>
      <c r="E108" s="30" t="s">
        <v>95</v>
      </c>
      <c r="F108" s="30" t="s">
        <v>82</v>
      </c>
      <c r="G108" s="30" t="s">
        <v>78</v>
      </c>
      <c r="H108" s="30" t="s">
        <v>84</v>
      </c>
      <c r="I108" s="41">
        <v>565363.81999999995</v>
      </c>
      <c r="J108" s="30" t="s">
        <v>250</v>
      </c>
      <c r="K108" s="30" t="s">
        <v>251</v>
      </c>
      <c r="L108" s="30"/>
      <c r="M108" s="30"/>
    </row>
    <row r="109" ht="56.25" hidden="1">
      <c r="A109" s="27">
        <f t="shared" si="1"/>
        <v>95</v>
      </c>
      <c r="B109" s="28" t="s">
        <v>252</v>
      </c>
      <c r="C109" s="40" t="s">
        <v>253</v>
      </c>
      <c r="D109" s="41">
        <v>23.100000000000001</v>
      </c>
      <c r="E109" s="30" t="s">
        <v>95</v>
      </c>
      <c r="F109" s="30" t="s">
        <v>82</v>
      </c>
      <c r="G109" s="30" t="s">
        <v>78</v>
      </c>
      <c r="H109" s="30" t="s">
        <v>84</v>
      </c>
      <c r="I109" s="41">
        <v>889489.92000000004</v>
      </c>
      <c r="J109" s="30" t="s">
        <v>254</v>
      </c>
      <c r="K109" s="30" t="s">
        <v>255</v>
      </c>
      <c r="L109" s="30"/>
      <c r="M109" s="30"/>
    </row>
    <row r="110" ht="56.25" hidden="1">
      <c r="A110" s="27">
        <f t="shared" si="1"/>
        <v>96</v>
      </c>
      <c r="B110" s="28" t="s">
        <v>252</v>
      </c>
      <c r="C110" s="40" t="s">
        <v>256</v>
      </c>
      <c r="D110" s="41">
        <v>71.299999999999997</v>
      </c>
      <c r="E110" s="30" t="s">
        <v>95</v>
      </c>
      <c r="F110" s="30" t="s">
        <v>82</v>
      </c>
      <c r="G110" s="30" t="s">
        <v>78</v>
      </c>
      <c r="H110" s="30" t="s">
        <v>84</v>
      </c>
      <c r="I110" s="41">
        <v>2739310.0800000001</v>
      </c>
      <c r="J110" s="30" t="s">
        <v>257</v>
      </c>
      <c r="K110" s="30" t="s">
        <v>255</v>
      </c>
      <c r="L110" s="30"/>
      <c r="M110" s="30"/>
    </row>
    <row r="111" ht="56.25" hidden="1">
      <c r="A111" s="27">
        <f t="shared" si="1"/>
        <v>97</v>
      </c>
      <c r="B111" s="28" t="s">
        <v>258</v>
      </c>
      <c r="C111" s="40" t="s">
        <v>259</v>
      </c>
      <c r="D111" s="41">
        <v>51.600000000000001</v>
      </c>
      <c r="E111" s="30" t="s">
        <v>95</v>
      </c>
      <c r="F111" s="30" t="s">
        <v>260</v>
      </c>
      <c r="G111" s="30" t="s">
        <v>78</v>
      </c>
      <c r="H111" s="30" t="s">
        <v>84</v>
      </c>
      <c r="I111" s="41">
        <v>2149056</v>
      </c>
      <c r="J111" s="30" t="s">
        <v>261</v>
      </c>
      <c r="K111" s="30" t="s">
        <v>262</v>
      </c>
      <c r="L111" s="30"/>
      <c r="M111" s="30"/>
    </row>
    <row r="112" ht="93.75" hidden="1">
      <c r="A112" s="27">
        <f>A111+1</f>
        <v>98</v>
      </c>
      <c r="B112" s="28" t="s">
        <v>263</v>
      </c>
      <c r="C112" s="28" t="s">
        <v>264</v>
      </c>
      <c r="D112" s="28">
        <v>15.99</v>
      </c>
      <c r="E112" s="28" t="s">
        <v>17</v>
      </c>
      <c r="F112" s="28" t="s">
        <v>265</v>
      </c>
      <c r="G112" s="28" t="s">
        <v>266</v>
      </c>
      <c r="H112" s="28" t="s">
        <v>25</v>
      </c>
      <c r="I112" s="28">
        <v>319742</v>
      </c>
      <c r="J112" s="28" t="s">
        <v>267</v>
      </c>
      <c r="K112" s="28" t="s">
        <v>268</v>
      </c>
      <c r="L112" s="28"/>
      <c r="M112" s="28"/>
    </row>
    <row r="113" ht="30" hidden="1">
      <c r="A113" s="23" t="s">
        <v>269</v>
      </c>
      <c r="B113" s="24"/>
      <c r="C113" s="25"/>
      <c r="D113" s="24"/>
      <c r="E113" s="24"/>
      <c r="F113" s="24"/>
      <c r="G113" s="24"/>
      <c r="H113" s="24"/>
      <c r="I113" s="24"/>
      <c r="J113" s="24"/>
      <c r="K113" s="24"/>
      <c r="L113" s="24"/>
      <c r="M113" s="26"/>
    </row>
    <row r="114" ht="112.5" hidden="1">
      <c r="A114" s="27">
        <v>99</v>
      </c>
      <c r="B114" s="28" t="s">
        <v>270</v>
      </c>
      <c r="C114" s="29" t="s">
        <v>271</v>
      </c>
      <c r="D114" s="30">
        <v>0.94030000000000002</v>
      </c>
      <c r="E114" s="30" t="s">
        <v>17</v>
      </c>
      <c r="F114" s="30" t="s">
        <v>178</v>
      </c>
      <c r="G114" s="30" t="s">
        <v>78</v>
      </c>
      <c r="H114" s="30" t="s">
        <v>272</v>
      </c>
      <c r="I114" s="30">
        <v>33850.800000000003</v>
      </c>
      <c r="J114" s="30"/>
      <c r="K114" s="30" t="s">
        <v>273</v>
      </c>
      <c r="L114" s="30"/>
      <c r="M114" s="30"/>
    </row>
    <row r="115" ht="30" hidden="1">
      <c r="A115" s="23" t="s">
        <v>274</v>
      </c>
      <c r="B115" s="24"/>
      <c r="C115" s="25"/>
      <c r="D115" s="24"/>
      <c r="E115" s="24"/>
      <c r="F115" s="24"/>
      <c r="G115" s="24"/>
      <c r="H115" s="24"/>
      <c r="I115" s="24"/>
      <c r="J115" s="24"/>
      <c r="K115" s="24"/>
      <c r="L115" s="24"/>
      <c r="M115" s="26"/>
    </row>
    <row r="116" ht="131.25">
      <c r="A116" s="27">
        <v>100</v>
      </c>
      <c r="B116" s="28" t="s">
        <v>275</v>
      </c>
      <c r="C116" s="29" t="s">
        <v>276</v>
      </c>
      <c r="D116" s="30">
        <v>37</v>
      </c>
      <c r="E116" s="30" t="s">
        <v>95</v>
      </c>
      <c r="F116" s="30" t="s">
        <v>82</v>
      </c>
      <c r="G116" s="30" t="s">
        <v>19</v>
      </c>
      <c r="H116" s="30"/>
      <c r="I116" s="30">
        <v>1380100</v>
      </c>
      <c r="J116" s="30"/>
      <c r="K116" s="30"/>
      <c r="L116" s="30"/>
      <c r="M116" s="30" t="s">
        <v>277</v>
      </c>
    </row>
    <row r="117" ht="56.25" hidden="1">
      <c r="A117" s="27">
        <f t="shared" ref="A117:A180" si="2">A116+1</f>
        <v>101</v>
      </c>
      <c r="B117" s="28" t="s">
        <v>278</v>
      </c>
      <c r="C117" s="40" t="s">
        <v>279</v>
      </c>
      <c r="D117" s="41">
        <v>68.159999999999997</v>
      </c>
      <c r="E117" s="30" t="s">
        <v>95</v>
      </c>
      <c r="F117" s="30" t="s">
        <v>82</v>
      </c>
      <c r="G117" s="30" t="s">
        <v>78</v>
      </c>
      <c r="H117" s="30" t="s">
        <v>84</v>
      </c>
      <c r="I117" s="41" t="s">
        <v>280</v>
      </c>
      <c r="J117" s="30" t="s">
        <v>281</v>
      </c>
      <c r="K117" s="30" t="s">
        <v>282</v>
      </c>
      <c r="L117" s="30" t="s">
        <v>283</v>
      </c>
      <c r="M117" s="45"/>
    </row>
    <row r="118" ht="56.25" hidden="1">
      <c r="A118" s="27">
        <f t="shared" si="2"/>
        <v>102</v>
      </c>
      <c r="B118" s="28" t="s">
        <v>278</v>
      </c>
      <c r="C118" s="40" t="s">
        <v>284</v>
      </c>
      <c r="D118" s="41">
        <v>46.859999999999999</v>
      </c>
      <c r="E118" s="30" t="s">
        <v>95</v>
      </c>
      <c r="F118" s="30" t="s">
        <v>82</v>
      </c>
      <c r="G118" s="30" t="s">
        <v>78</v>
      </c>
      <c r="H118" s="30" t="s">
        <v>84</v>
      </c>
      <c r="I118" s="41" t="s">
        <v>285</v>
      </c>
      <c r="J118" s="30" t="s">
        <v>286</v>
      </c>
      <c r="K118" s="30" t="s">
        <v>282</v>
      </c>
      <c r="L118" s="30" t="s">
        <v>283</v>
      </c>
      <c r="M118" s="45"/>
    </row>
    <row r="119" ht="56.25" hidden="1">
      <c r="A119" s="27">
        <f t="shared" si="2"/>
        <v>103</v>
      </c>
      <c r="B119" s="28" t="s">
        <v>278</v>
      </c>
      <c r="C119" s="40" t="s">
        <v>287</v>
      </c>
      <c r="D119" s="41">
        <v>40.469999999999999</v>
      </c>
      <c r="E119" s="30" t="s">
        <v>95</v>
      </c>
      <c r="F119" s="30" t="s">
        <v>82</v>
      </c>
      <c r="G119" s="30" t="s">
        <v>78</v>
      </c>
      <c r="H119" s="30" t="s">
        <v>84</v>
      </c>
      <c r="I119" s="41" t="s">
        <v>288</v>
      </c>
      <c r="J119" s="30" t="s">
        <v>289</v>
      </c>
      <c r="K119" s="30" t="s">
        <v>282</v>
      </c>
      <c r="L119" s="30"/>
      <c r="M119" s="45"/>
    </row>
    <row r="120" ht="56.25" hidden="1">
      <c r="A120" s="27">
        <f t="shared" si="2"/>
        <v>104</v>
      </c>
      <c r="B120" s="28" t="s">
        <v>278</v>
      </c>
      <c r="C120" s="40" t="s">
        <v>290</v>
      </c>
      <c r="D120" s="41">
        <v>85.200000000000003</v>
      </c>
      <c r="E120" s="30" t="s">
        <v>95</v>
      </c>
      <c r="F120" s="30" t="s">
        <v>82</v>
      </c>
      <c r="G120" s="30" t="s">
        <v>78</v>
      </c>
      <c r="H120" s="30" t="s">
        <v>84</v>
      </c>
      <c r="I120" s="41" t="s">
        <v>291</v>
      </c>
      <c r="J120" s="30" t="s">
        <v>292</v>
      </c>
      <c r="K120" s="30" t="s">
        <v>282</v>
      </c>
      <c r="L120" s="30" t="s">
        <v>293</v>
      </c>
      <c r="M120" s="45"/>
    </row>
    <row r="121" ht="131.25">
      <c r="A121" s="27">
        <f t="shared" si="2"/>
        <v>105</v>
      </c>
      <c r="B121" s="28" t="s">
        <v>278</v>
      </c>
      <c r="C121" s="40" t="s">
        <v>294</v>
      </c>
      <c r="D121" s="41">
        <v>36.210000000000001</v>
      </c>
      <c r="E121" s="30" t="s">
        <v>95</v>
      </c>
      <c r="F121" s="30" t="s">
        <v>82</v>
      </c>
      <c r="G121" s="30" t="s">
        <v>78</v>
      </c>
      <c r="H121" s="30" t="s">
        <v>84</v>
      </c>
      <c r="I121" s="41" t="s">
        <v>295</v>
      </c>
      <c r="J121" s="30" t="s">
        <v>296</v>
      </c>
      <c r="K121" s="30" t="s">
        <v>282</v>
      </c>
      <c r="L121" s="30"/>
      <c r="M121" s="46" t="s">
        <v>297</v>
      </c>
    </row>
    <row r="122" ht="56.25" hidden="1">
      <c r="A122" s="27">
        <f t="shared" si="2"/>
        <v>106</v>
      </c>
      <c r="B122" s="28" t="s">
        <v>278</v>
      </c>
      <c r="C122" s="40" t="s">
        <v>298</v>
      </c>
      <c r="D122" s="41">
        <v>68.143600000000006</v>
      </c>
      <c r="E122" s="30" t="s">
        <v>95</v>
      </c>
      <c r="F122" s="30" t="s">
        <v>82</v>
      </c>
      <c r="G122" s="30" t="s">
        <v>78</v>
      </c>
      <c r="H122" s="30" t="s">
        <v>84</v>
      </c>
      <c r="I122" s="41" t="s">
        <v>299</v>
      </c>
      <c r="J122" s="30" t="s">
        <v>300</v>
      </c>
      <c r="K122" s="30" t="s">
        <v>282</v>
      </c>
      <c r="L122" s="30"/>
      <c r="M122" s="45"/>
    </row>
    <row r="123" ht="131.25">
      <c r="A123" s="27">
        <f t="shared" si="2"/>
        <v>107</v>
      </c>
      <c r="B123" s="32" t="s">
        <v>301</v>
      </c>
      <c r="C123" s="40" t="s">
        <v>302</v>
      </c>
      <c r="D123" s="41">
        <v>48.719999999999999</v>
      </c>
      <c r="E123" s="30" t="s">
        <v>95</v>
      </c>
      <c r="F123" s="30" t="s">
        <v>82</v>
      </c>
      <c r="G123" s="30" t="s">
        <v>78</v>
      </c>
      <c r="H123" s="30" t="s">
        <v>84</v>
      </c>
      <c r="I123" s="41">
        <v>1817256</v>
      </c>
      <c r="J123" s="30" t="s">
        <v>303</v>
      </c>
      <c r="K123" s="30" t="s">
        <v>304</v>
      </c>
      <c r="L123" s="47"/>
      <c r="M123" s="45" t="s">
        <v>305</v>
      </c>
    </row>
    <row r="124" ht="56.25">
      <c r="A124" s="27">
        <f t="shared" si="2"/>
        <v>108</v>
      </c>
      <c r="B124" s="32" t="s">
        <v>306</v>
      </c>
      <c r="C124" s="40" t="s">
        <v>307</v>
      </c>
      <c r="D124" s="41">
        <v>138</v>
      </c>
      <c r="E124" s="30" t="s">
        <v>95</v>
      </c>
      <c r="F124" s="30" t="s">
        <v>82</v>
      </c>
      <c r="G124" s="30" t="s">
        <v>78</v>
      </c>
      <c r="H124" s="30" t="s">
        <v>84</v>
      </c>
      <c r="I124" s="41">
        <v>5050800</v>
      </c>
      <c r="J124" s="30" t="s">
        <v>308</v>
      </c>
      <c r="K124" s="30" t="s">
        <v>309</v>
      </c>
      <c r="L124" s="47"/>
      <c r="M124" s="45" t="s">
        <v>310</v>
      </c>
    </row>
    <row r="125" ht="131.25">
      <c r="A125" s="27">
        <f t="shared" si="2"/>
        <v>109</v>
      </c>
      <c r="B125" s="32" t="s">
        <v>311</v>
      </c>
      <c r="C125" s="40" t="s">
        <v>312</v>
      </c>
      <c r="D125" s="41">
        <v>1.75</v>
      </c>
      <c r="E125" s="30" t="s">
        <v>95</v>
      </c>
      <c r="F125" s="30" t="s">
        <v>82</v>
      </c>
      <c r="G125" s="30" t="s">
        <v>78</v>
      </c>
      <c r="H125" s="30" t="s">
        <v>84</v>
      </c>
      <c r="I125" s="41">
        <v>62650</v>
      </c>
      <c r="J125" s="30" t="s">
        <v>313</v>
      </c>
      <c r="K125" s="30" t="s">
        <v>314</v>
      </c>
      <c r="L125" s="47"/>
      <c r="M125" s="45" t="s">
        <v>305</v>
      </c>
    </row>
    <row r="126" ht="56.25" hidden="1">
      <c r="A126" s="27">
        <f t="shared" si="2"/>
        <v>110</v>
      </c>
      <c r="B126" s="28" t="s">
        <v>278</v>
      </c>
      <c r="C126" s="30" t="s">
        <v>315</v>
      </c>
      <c r="D126" s="41">
        <v>60.577199999999998</v>
      </c>
      <c r="E126" s="30" t="s">
        <v>95</v>
      </c>
      <c r="F126" s="30" t="s">
        <v>82</v>
      </c>
      <c r="G126" s="30" t="s">
        <v>78</v>
      </c>
      <c r="H126" s="30"/>
      <c r="I126" s="41">
        <v>2719916.2799999998</v>
      </c>
      <c r="J126" s="30" t="s">
        <v>316</v>
      </c>
      <c r="K126" s="30" t="s">
        <v>317</v>
      </c>
      <c r="L126" s="30" t="s">
        <v>293</v>
      </c>
      <c r="M126" s="48"/>
    </row>
    <row r="127" ht="30" hidden="1">
      <c r="A127" s="23" t="s">
        <v>318</v>
      </c>
      <c r="B127" s="24"/>
      <c r="C127" s="25"/>
      <c r="D127" s="24"/>
      <c r="E127" s="24"/>
      <c r="F127" s="24"/>
      <c r="G127" s="24"/>
      <c r="H127" s="24"/>
      <c r="I127" s="24"/>
      <c r="J127" s="24"/>
      <c r="K127" s="24"/>
      <c r="L127" s="24"/>
      <c r="M127" s="26"/>
    </row>
    <row r="128" ht="56.25" hidden="1">
      <c r="A128" s="27">
        <v>111</v>
      </c>
      <c r="B128" s="28" t="s">
        <v>319</v>
      </c>
      <c r="C128" s="40" t="s">
        <v>320</v>
      </c>
      <c r="D128" s="41">
        <v>75.129099999999994</v>
      </c>
      <c r="E128" s="30" t="s">
        <v>95</v>
      </c>
      <c r="F128" s="30" t="s">
        <v>82</v>
      </c>
      <c r="G128" s="30" t="s">
        <v>71</v>
      </c>
      <c r="H128" s="30" t="s">
        <v>84</v>
      </c>
      <c r="I128" s="41">
        <v>2531850.6699999999</v>
      </c>
      <c r="J128" s="30"/>
      <c r="K128" s="30" t="s">
        <v>321</v>
      </c>
      <c r="L128" s="30"/>
      <c r="M128" s="30"/>
    </row>
    <row r="129" ht="56.25" hidden="1">
      <c r="A129" s="27">
        <f t="shared" si="2"/>
        <v>112</v>
      </c>
      <c r="B129" s="28" t="s">
        <v>319</v>
      </c>
      <c r="C129" s="40" t="s">
        <v>322</v>
      </c>
      <c r="D129" s="41">
        <v>173.70500000000001</v>
      </c>
      <c r="E129" s="30" t="s">
        <v>95</v>
      </c>
      <c r="F129" s="30" t="s">
        <v>82</v>
      </c>
      <c r="G129" s="30" t="s">
        <v>71</v>
      </c>
      <c r="H129" s="30" t="s">
        <v>84</v>
      </c>
      <c r="I129" s="41">
        <v>5853858.5</v>
      </c>
      <c r="J129" s="30"/>
      <c r="K129" s="30" t="s">
        <v>321</v>
      </c>
      <c r="L129" s="30"/>
      <c r="M129" s="30"/>
    </row>
    <row r="130" ht="56.25" hidden="1">
      <c r="A130" s="27">
        <f t="shared" si="2"/>
        <v>113</v>
      </c>
      <c r="B130" s="28" t="s">
        <v>319</v>
      </c>
      <c r="C130" s="40" t="s">
        <v>323</v>
      </c>
      <c r="D130" s="41">
        <v>17.125800000000002</v>
      </c>
      <c r="E130" s="30" t="s">
        <v>95</v>
      </c>
      <c r="F130" s="30" t="s">
        <v>82</v>
      </c>
      <c r="G130" s="30" t="s">
        <v>71</v>
      </c>
      <c r="H130" s="30" t="s">
        <v>84</v>
      </c>
      <c r="I130" s="41">
        <v>577139.45999999996</v>
      </c>
      <c r="J130" s="30"/>
      <c r="K130" s="30" t="s">
        <v>321</v>
      </c>
      <c r="L130" s="30"/>
      <c r="M130" s="30"/>
    </row>
    <row r="131" ht="56.25" hidden="1">
      <c r="A131" s="27">
        <f t="shared" si="2"/>
        <v>114</v>
      </c>
      <c r="B131" s="28" t="s">
        <v>319</v>
      </c>
      <c r="C131" s="40" t="s">
        <v>324</v>
      </c>
      <c r="D131" s="41">
        <v>25.780100000000001</v>
      </c>
      <c r="E131" s="30" t="s">
        <v>95</v>
      </c>
      <c r="F131" s="30" t="s">
        <v>82</v>
      </c>
      <c r="G131" s="30" t="s">
        <v>71</v>
      </c>
      <c r="H131" s="30" t="s">
        <v>84</v>
      </c>
      <c r="I131" s="41">
        <v>868789.37</v>
      </c>
      <c r="J131" s="30"/>
      <c r="K131" s="30" t="s">
        <v>321</v>
      </c>
      <c r="L131" s="30"/>
      <c r="M131" s="30"/>
    </row>
    <row r="132" ht="56.25" hidden="1">
      <c r="A132" s="27">
        <f t="shared" si="2"/>
        <v>115</v>
      </c>
      <c r="B132" s="28" t="s">
        <v>319</v>
      </c>
      <c r="C132" s="40" t="s">
        <v>325</v>
      </c>
      <c r="D132" s="41">
        <v>3.1013000000000002</v>
      </c>
      <c r="E132" s="30" t="s">
        <v>95</v>
      </c>
      <c r="F132" s="30" t="s">
        <v>82</v>
      </c>
      <c r="G132" s="30" t="s">
        <v>71</v>
      </c>
      <c r="H132" s="30" t="s">
        <v>84</v>
      </c>
      <c r="I132" s="41">
        <v>104513.81</v>
      </c>
      <c r="J132" s="30"/>
      <c r="K132" s="30" t="s">
        <v>321</v>
      </c>
      <c r="L132" s="30"/>
      <c r="M132" s="30"/>
    </row>
    <row r="133" ht="56.25" hidden="1">
      <c r="A133" s="27">
        <f t="shared" si="2"/>
        <v>116</v>
      </c>
      <c r="B133" s="28" t="s">
        <v>319</v>
      </c>
      <c r="C133" s="40" t="s">
        <v>326</v>
      </c>
      <c r="D133" s="41">
        <v>34.951300000000003</v>
      </c>
      <c r="E133" s="30" t="s">
        <v>95</v>
      </c>
      <c r="F133" s="30" t="s">
        <v>82</v>
      </c>
      <c r="G133" s="30" t="s">
        <v>71</v>
      </c>
      <c r="H133" s="30" t="s">
        <v>84</v>
      </c>
      <c r="I133" s="41">
        <v>1177858.8100000001</v>
      </c>
      <c r="J133" s="30"/>
      <c r="K133" s="30" t="s">
        <v>321</v>
      </c>
      <c r="L133" s="30"/>
      <c r="M133" s="30"/>
    </row>
    <row r="134" ht="112.5" hidden="1">
      <c r="A134" s="27">
        <f t="shared" si="2"/>
        <v>117</v>
      </c>
      <c r="B134" s="28" t="s">
        <v>319</v>
      </c>
      <c r="C134" s="40" t="s">
        <v>327</v>
      </c>
      <c r="D134" s="41">
        <v>45.9407</v>
      </c>
      <c r="E134" s="30" t="s">
        <v>95</v>
      </c>
      <c r="F134" s="30" t="s">
        <v>328</v>
      </c>
      <c r="G134" s="30" t="s">
        <v>71</v>
      </c>
      <c r="H134" s="30" t="s">
        <v>84</v>
      </c>
      <c r="I134" s="41">
        <v>1548201.5900000001</v>
      </c>
      <c r="J134" s="30"/>
      <c r="K134" s="30" t="s">
        <v>321</v>
      </c>
      <c r="L134" s="30"/>
      <c r="M134" s="30"/>
    </row>
    <row r="135" ht="56.25" hidden="1">
      <c r="A135" s="27">
        <f t="shared" si="2"/>
        <v>118</v>
      </c>
      <c r="B135" s="28" t="s">
        <v>319</v>
      </c>
      <c r="C135" s="40" t="s">
        <v>329</v>
      </c>
      <c r="D135" s="41">
        <v>116.41970000000001</v>
      </c>
      <c r="E135" s="30" t="s">
        <v>95</v>
      </c>
      <c r="F135" s="30" t="s">
        <v>82</v>
      </c>
      <c r="G135" s="30" t="s">
        <v>71</v>
      </c>
      <c r="H135" s="30" t="s">
        <v>84</v>
      </c>
      <c r="I135" s="41">
        <v>3655578.5800000001</v>
      </c>
      <c r="J135" s="30"/>
      <c r="K135" s="30" t="s">
        <v>321</v>
      </c>
      <c r="L135" s="30"/>
      <c r="M135" s="30"/>
    </row>
    <row r="136" ht="56.25" hidden="1">
      <c r="A136" s="27">
        <f t="shared" si="2"/>
        <v>119</v>
      </c>
      <c r="B136" s="28" t="s">
        <v>319</v>
      </c>
      <c r="C136" s="40" t="s">
        <v>330</v>
      </c>
      <c r="D136" s="41">
        <v>7.5391000000000004</v>
      </c>
      <c r="E136" s="30" t="s">
        <v>95</v>
      </c>
      <c r="F136" s="30" t="s">
        <v>82</v>
      </c>
      <c r="G136" s="30" t="s">
        <v>71</v>
      </c>
      <c r="H136" s="30" t="s">
        <v>84</v>
      </c>
      <c r="I136" s="41">
        <v>236727.73999999999</v>
      </c>
      <c r="J136" s="30"/>
      <c r="K136" s="30" t="s">
        <v>321</v>
      </c>
      <c r="L136" s="30"/>
      <c r="M136" s="30"/>
    </row>
    <row r="137" ht="30" hidden="1">
      <c r="A137" s="23" t="s">
        <v>331</v>
      </c>
      <c r="B137" s="24"/>
      <c r="C137" s="25"/>
      <c r="D137" s="24"/>
      <c r="E137" s="24"/>
      <c r="F137" s="24"/>
      <c r="G137" s="24"/>
      <c r="H137" s="24"/>
      <c r="I137" s="24"/>
      <c r="J137" s="24"/>
      <c r="K137" s="24"/>
      <c r="L137" s="24"/>
      <c r="M137" s="26"/>
    </row>
    <row r="138" ht="56.25" hidden="1">
      <c r="A138" s="27">
        <v>120</v>
      </c>
      <c r="B138" s="28" t="s">
        <v>332</v>
      </c>
      <c r="C138" s="40" t="s">
        <v>333</v>
      </c>
      <c r="D138" s="41">
        <v>6.4789000000000003</v>
      </c>
      <c r="E138" s="30" t="s">
        <v>95</v>
      </c>
      <c r="F138" s="30" t="s">
        <v>82</v>
      </c>
      <c r="G138" s="30" t="s">
        <v>71</v>
      </c>
      <c r="H138" s="30"/>
      <c r="I138" s="41">
        <v>296733.62</v>
      </c>
      <c r="J138" s="30">
        <v>6130</v>
      </c>
      <c r="K138" s="30" t="s">
        <v>334</v>
      </c>
      <c r="L138" s="30"/>
      <c r="M138" s="30"/>
    </row>
    <row r="139" ht="30" hidden="1">
      <c r="A139" s="23" t="s">
        <v>335</v>
      </c>
      <c r="B139" s="24"/>
      <c r="C139" s="25"/>
      <c r="D139" s="24"/>
      <c r="E139" s="24"/>
      <c r="F139" s="24"/>
      <c r="G139" s="24"/>
      <c r="H139" s="24"/>
      <c r="I139" s="24"/>
      <c r="J139" s="24"/>
      <c r="K139" s="24"/>
      <c r="L139" s="24"/>
      <c r="M139" s="26"/>
    </row>
    <row r="140" ht="131.25">
      <c r="A140" s="27">
        <v>121</v>
      </c>
      <c r="B140" s="28" t="s">
        <v>336</v>
      </c>
      <c r="C140" s="29" t="s">
        <v>337</v>
      </c>
      <c r="D140" s="30">
        <v>9.7799999999999994</v>
      </c>
      <c r="E140" s="30" t="s">
        <v>17</v>
      </c>
      <c r="F140" s="30" t="s">
        <v>338</v>
      </c>
      <c r="G140" s="30" t="s">
        <v>19</v>
      </c>
      <c r="H140" s="30"/>
      <c r="I140" s="30" t="s">
        <v>339</v>
      </c>
      <c r="J140" s="30"/>
      <c r="K140" s="30"/>
      <c r="L140" s="30"/>
      <c r="M140" s="30" t="s">
        <v>340</v>
      </c>
    </row>
    <row r="141" ht="112.5">
      <c r="A141" s="27">
        <f t="shared" si="2"/>
        <v>122</v>
      </c>
      <c r="B141" s="32" t="s">
        <v>341</v>
      </c>
      <c r="C141" s="40" t="s">
        <v>342</v>
      </c>
      <c r="D141" s="30">
        <v>4.5599999999999996</v>
      </c>
      <c r="E141" s="30" t="s">
        <v>17</v>
      </c>
      <c r="F141" s="30" t="s">
        <v>265</v>
      </c>
      <c r="G141" s="30" t="s">
        <v>78</v>
      </c>
      <c r="H141" s="30"/>
      <c r="I141" s="49">
        <v>145464</v>
      </c>
      <c r="J141" s="30"/>
      <c r="K141" s="30"/>
      <c r="L141" s="30"/>
      <c r="M141" s="46" t="s">
        <v>343</v>
      </c>
    </row>
    <row r="142" ht="112.5">
      <c r="A142" s="27">
        <f t="shared" si="2"/>
        <v>123</v>
      </c>
      <c r="B142" s="32" t="s">
        <v>341</v>
      </c>
      <c r="C142" s="40" t="s">
        <v>344</v>
      </c>
      <c r="D142" s="30">
        <v>2.2799999999999998</v>
      </c>
      <c r="E142" s="30" t="s">
        <v>17</v>
      </c>
      <c r="F142" s="30" t="s">
        <v>265</v>
      </c>
      <c r="G142" s="30" t="s">
        <v>78</v>
      </c>
      <c r="H142" s="30"/>
      <c r="I142" s="49">
        <v>72732</v>
      </c>
      <c r="J142" s="30"/>
      <c r="K142" s="30"/>
      <c r="L142" s="30"/>
      <c r="M142" s="46" t="s">
        <v>343</v>
      </c>
    </row>
    <row r="143" ht="112.5">
      <c r="A143" s="27">
        <f t="shared" si="2"/>
        <v>124</v>
      </c>
      <c r="B143" s="32" t="s">
        <v>341</v>
      </c>
      <c r="C143" s="40" t="s">
        <v>345</v>
      </c>
      <c r="D143" s="30">
        <v>20.52</v>
      </c>
      <c r="E143" s="30" t="s">
        <v>17</v>
      </c>
      <c r="F143" s="30" t="s">
        <v>265</v>
      </c>
      <c r="G143" s="30" t="s">
        <v>78</v>
      </c>
      <c r="H143" s="30"/>
      <c r="I143" s="49">
        <v>654588</v>
      </c>
      <c r="J143" s="30"/>
      <c r="K143" s="30"/>
      <c r="L143" s="30"/>
      <c r="M143" s="46" t="s">
        <v>343</v>
      </c>
    </row>
    <row r="144" ht="122.25" customHeight="1">
      <c r="A144" s="27">
        <f t="shared" si="2"/>
        <v>125</v>
      </c>
      <c r="B144" s="32" t="s">
        <v>341</v>
      </c>
      <c r="C144" s="40" t="s">
        <v>346</v>
      </c>
      <c r="D144" s="30">
        <v>15.960000000000001</v>
      </c>
      <c r="E144" s="30" t="s">
        <v>17</v>
      </c>
      <c r="F144" s="30" t="s">
        <v>265</v>
      </c>
      <c r="G144" s="30" t="s">
        <v>78</v>
      </c>
      <c r="H144" s="30"/>
      <c r="I144" s="49">
        <v>509124</v>
      </c>
      <c r="J144" s="30"/>
      <c r="K144" s="30"/>
      <c r="L144" s="30"/>
      <c r="M144" s="46" t="s">
        <v>343</v>
      </c>
    </row>
    <row r="145" ht="57" customHeight="1">
      <c r="A145" s="27">
        <f t="shared" si="2"/>
        <v>126</v>
      </c>
      <c r="B145" s="32" t="s">
        <v>347</v>
      </c>
      <c r="C145" s="32" t="s">
        <v>348</v>
      </c>
      <c r="D145" s="32">
        <v>11</v>
      </c>
      <c r="E145" s="32" t="s">
        <v>17</v>
      </c>
      <c r="F145" s="32" t="s">
        <v>18</v>
      </c>
      <c r="G145" s="32" t="s">
        <v>78</v>
      </c>
      <c r="H145" s="32" t="s">
        <v>25</v>
      </c>
      <c r="I145" s="32">
        <v>367400</v>
      </c>
      <c r="J145" s="32"/>
      <c r="K145" s="32" t="s">
        <v>349</v>
      </c>
      <c r="L145" s="32"/>
      <c r="M145" s="30" t="s">
        <v>350</v>
      </c>
    </row>
    <row r="146" ht="59.450000000000003" customHeight="1">
      <c r="A146" s="27">
        <f t="shared" si="2"/>
        <v>127</v>
      </c>
      <c r="B146" s="32" t="s">
        <v>347</v>
      </c>
      <c r="C146" s="32" t="s">
        <v>351</v>
      </c>
      <c r="D146" s="32">
        <v>11.550000000000001</v>
      </c>
      <c r="E146" s="32" t="s">
        <v>17</v>
      </c>
      <c r="F146" s="32" t="s">
        <v>18</v>
      </c>
      <c r="G146" s="32" t="s">
        <v>78</v>
      </c>
      <c r="H146" s="32" t="s">
        <v>25</v>
      </c>
      <c r="I146" s="32">
        <v>385770</v>
      </c>
      <c r="J146" s="32"/>
      <c r="K146" s="32" t="s">
        <v>349</v>
      </c>
      <c r="L146" s="32"/>
      <c r="M146" s="30" t="s">
        <v>350</v>
      </c>
    </row>
    <row r="147" ht="67.900000000000006" hidden="1" customHeight="1">
      <c r="A147" s="27">
        <f t="shared" si="2"/>
        <v>128</v>
      </c>
      <c r="B147" s="32" t="s">
        <v>347</v>
      </c>
      <c r="C147" s="32" t="s">
        <v>352</v>
      </c>
      <c r="D147" s="32">
        <v>8.8000000000000007</v>
      </c>
      <c r="E147" s="32" t="s">
        <v>17</v>
      </c>
      <c r="F147" s="32" t="s">
        <v>18</v>
      </c>
      <c r="G147" s="32" t="s">
        <v>78</v>
      </c>
      <c r="H147" s="32" t="s">
        <v>25</v>
      </c>
      <c r="I147" s="32">
        <v>293920</v>
      </c>
      <c r="J147" s="32"/>
      <c r="K147" s="32" t="s">
        <v>349</v>
      </c>
      <c r="L147" s="32"/>
      <c r="M147" s="30"/>
    </row>
    <row r="148" ht="68.450000000000003" customHeight="1">
      <c r="A148" s="27">
        <f t="shared" si="2"/>
        <v>129</v>
      </c>
      <c r="B148" s="32" t="s">
        <v>347</v>
      </c>
      <c r="C148" s="32" t="s">
        <v>353</v>
      </c>
      <c r="D148" s="32">
        <v>4.7599999999999998</v>
      </c>
      <c r="E148" s="32" t="s">
        <v>17</v>
      </c>
      <c r="F148" s="32" t="s">
        <v>18</v>
      </c>
      <c r="G148" s="32" t="s">
        <v>78</v>
      </c>
      <c r="H148" s="32" t="s">
        <v>25</v>
      </c>
      <c r="I148" s="32">
        <v>157556</v>
      </c>
      <c r="J148" s="32"/>
      <c r="K148" s="32" t="s">
        <v>349</v>
      </c>
      <c r="L148" s="32"/>
      <c r="M148" s="30" t="s">
        <v>350</v>
      </c>
    </row>
    <row r="149" ht="69" hidden="1" customHeight="1">
      <c r="A149" s="27">
        <f t="shared" si="2"/>
        <v>130</v>
      </c>
      <c r="B149" s="32" t="s">
        <v>347</v>
      </c>
      <c r="C149" s="32" t="s">
        <v>354</v>
      </c>
      <c r="D149" s="32">
        <v>2.3799999999999999</v>
      </c>
      <c r="E149" s="32" t="s">
        <v>17</v>
      </c>
      <c r="F149" s="32" t="s">
        <v>18</v>
      </c>
      <c r="G149" s="32" t="s">
        <v>78</v>
      </c>
      <c r="H149" s="32" t="s">
        <v>25</v>
      </c>
      <c r="I149" s="32">
        <v>78778</v>
      </c>
      <c r="J149" s="32"/>
      <c r="K149" s="32" t="s">
        <v>349</v>
      </c>
      <c r="L149" s="32"/>
      <c r="M149" s="30"/>
    </row>
    <row r="150" ht="59.450000000000003" hidden="1" customHeight="1">
      <c r="A150" s="27">
        <f t="shared" si="2"/>
        <v>131</v>
      </c>
      <c r="B150" s="32" t="s">
        <v>347</v>
      </c>
      <c r="C150" s="32" t="s">
        <v>355</v>
      </c>
      <c r="D150" s="32">
        <v>2.3799999999999999</v>
      </c>
      <c r="E150" s="32" t="s">
        <v>17</v>
      </c>
      <c r="F150" s="32" t="s">
        <v>18</v>
      </c>
      <c r="G150" s="32" t="s">
        <v>78</v>
      </c>
      <c r="H150" s="32" t="s">
        <v>25</v>
      </c>
      <c r="I150" s="32">
        <v>78778</v>
      </c>
      <c r="J150" s="32"/>
      <c r="K150" s="32" t="s">
        <v>349</v>
      </c>
      <c r="L150" s="32"/>
      <c r="M150" s="30"/>
    </row>
    <row r="151" ht="55.899999999999999" customHeight="1">
      <c r="A151" s="27">
        <f t="shared" si="2"/>
        <v>132</v>
      </c>
      <c r="B151" s="32" t="s">
        <v>347</v>
      </c>
      <c r="C151" s="32" t="s">
        <v>356</v>
      </c>
      <c r="D151" s="32">
        <v>4.7599999999999998</v>
      </c>
      <c r="E151" s="32" t="s">
        <v>17</v>
      </c>
      <c r="F151" s="32" t="s">
        <v>18</v>
      </c>
      <c r="G151" s="32" t="s">
        <v>78</v>
      </c>
      <c r="H151" s="32" t="s">
        <v>25</v>
      </c>
      <c r="I151" s="32">
        <v>157556</v>
      </c>
      <c r="J151" s="32"/>
      <c r="K151" s="32" t="s">
        <v>349</v>
      </c>
      <c r="L151" s="32"/>
      <c r="M151" s="30" t="s">
        <v>357</v>
      </c>
    </row>
    <row r="152" ht="58.149999999999999" customHeight="1">
      <c r="A152" s="27">
        <f t="shared" si="2"/>
        <v>133</v>
      </c>
      <c r="B152" s="32" t="s">
        <v>347</v>
      </c>
      <c r="C152" s="32" t="s">
        <v>358</v>
      </c>
      <c r="D152" s="32">
        <v>13.130000000000001</v>
      </c>
      <c r="E152" s="32" t="s">
        <v>17</v>
      </c>
      <c r="F152" s="32" t="s">
        <v>18</v>
      </c>
      <c r="G152" s="32" t="s">
        <v>78</v>
      </c>
      <c r="H152" s="32" t="s">
        <v>25</v>
      </c>
      <c r="I152" s="32">
        <v>434761.88</v>
      </c>
      <c r="J152" s="32"/>
      <c r="K152" s="32" t="s">
        <v>349</v>
      </c>
      <c r="L152" s="32"/>
      <c r="M152" s="30" t="s">
        <v>357</v>
      </c>
    </row>
    <row r="153" ht="66" customHeight="1">
      <c r="A153" s="27">
        <f t="shared" si="2"/>
        <v>134</v>
      </c>
      <c r="B153" s="32" t="s">
        <v>347</v>
      </c>
      <c r="C153" s="32" t="s">
        <v>359</v>
      </c>
      <c r="D153" s="32">
        <v>11</v>
      </c>
      <c r="E153" s="32" t="s">
        <v>17</v>
      </c>
      <c r="F153" s="32" t="s">
        <v>18</v>
      </c>
      <c r="G153" s="32" t="s">
        <v>78</v>
      </c>
      <c r="H153" s="32" t="s">
        <v>25</v>
      </c>
      <c r="I153" s="32">
        <v>367400</v>
      </c>
      <c r="J153" s="32"/>
      <c r="K153" s="32" t="s">
        <v>349</v>
      </c>
      <c r="L153" s="32"/>
      <c r="M153" s="30" t="s">
        <v>350</v>
      </c>
    </row>
    <row r="154" ht="66" hidden="1" customHeight="1">
      <c r="A154" s="27">
        <f t="shared" si="2"/>
        <v>135</v>
      </c>
      <c r="B154" s="28" t="s">
        <v>360</v>
      </c>
      <c r="C154" s="28" t="s">
        <v>361</v>
      </c>
      <c r="D154" s="28">
        <v>15.9</v>
      </c>
      <c r="E154" s="28" t="s">
        <v>17</v>
      </c>
      <c r="F154" s="28" t="s">
        <v>18</v>
      </c>
      <c r="G154" s="28" t="s">
        <v>78</v>
      </c>
      <c r="H154" s="28" t="s">
        <v>25</v>
      </c>
      <c r="I154" s="28"/>
      <c r="J154" s="28"/>
      <c r="K154" s="28" t="s">
        <v>362</v>
      </c>
      <c r="L154" s="32"/>
      <c r="M154" s="30"/>
    </row>
    <row r="155" ht="66" hidden="1" customHeight="1">
      <c r="A155" s="27">
        <f t="shared" si="2"/>
        <v>136</v>
      </c>
      <c r="B155" s="28" t="s">
        <v>360</v>
      </c>
      <c r="C155" s="28" t="s">
        <v>363</v>
      </c>
      <c r="D155" s="28">
        <v>7.9500000000000002</v>
      </c>
      <c r="E155" s="28" t="s">
        <v>17</v>
      </c>
      <c r="F155" s="28" t="s">
        <v>18</v>
      </c>
      <c r="G155" s="28" t="s">
        <v>78</v>
      </c>
      <c r="H155" s="28" t="s">
        <v>25</v>
      </c>
      <c r="I155" s="28"/>
      <c r="J155" s="28"/>
      <c r="K155" s="28" t="s">
        <v>362</v>
      </c>
      <c r="L155" s="32"/>
      <c r="M155" s="30"/>
    </row>
    <row r="156" ht="66" hidden="1" customHeight="1">
      <c r="A156" s="27">
        <f t="shared" si="2"/>
        <v>137</v>
      </c>
      <c r="B156" s="28" t="s">
        <v>360</v>
      </c>
      <c r="C156" s="28" t="s">
        <v>364</v>
      </c>
      <c r="D156" s="28">
        <v>4.1100000000000003</v>
      </c>
      <c r="E156" s="28" t="s">
        <v>17</v>
      </c>
      <c r="F156" s="28" t="s">
        <v>18</v>
      </c>
      <c r="G156" s="28" t="s">
        <v>78</v>
      </c>
      <c r="H156" s="28" t="s">
        <v>25</v>
      </c>
      <c r="I156" s="28">
        <v>154245</v>
      </c>
      <c r="J156" s="28"/>
      <c r="K156" s="28" t="s">
        <v>362</v>
      </c>
      <c r="L156" s="32"/>
      <c r="M156" s="30"/>
    </row>
    <row r="157" ht="66" hidden="1" customHeight="1">
      <c r="A157" s="27">
        <f t="shared" si="2"/>
        <v>138</v>
      </c>
      <c r="B157" s="28" t="s">
        <v>360</v>
      </c>
      <c r="C157" s="28" t="s">
        <v>365</v>
      </c>
      <c r="D157" s="28">
        <v>5.2999999999999998</v>
      </c>
      <c r="E157" s="28" t="s">
        <v>17</v>
      </c>
      <c r="F157" s="28" t="s">
        <v>18</v>
      </c>
      <c r="G157" s="28" t="s">
        <v>78</v>
      </c>
      <c r="H157" s="28" t="s">
        <v>25</v>
      </c>
      <c r="I157" s="28"/>
      <c r="J157" s="28"/>
      <c r="K157" s="28" t="s">
        <v>362</v>
      </c>
      <c r="L157" s="32"/>
      <c r="M157" s="30"/>
    </row>
    <row r="158" ht="66" hidden="1" customHeight="1">
      <c r="A158" s="27">
        <f t="shared" si="2"/>
        <v>139</v>
      </c>
      <c r="B158" s="28" t="s">
        <v>360</v>
      </c>
      <c r="C158" s="28" t="s">
        <v>366</v>
      </c>
      <c r="D158" s="28">
        <v>5.2999999999999998</v>
      </c>
      <c r="E158" s="28" t="s">
        <v>17</v>
      </c>
      <c r="F158" s="28" t="s">
        <v>18</v>
      </c>
      <c r="G158" s="28" t="s">
        <v>78</v>
      </c>
      <c r="H158" s="28" t="s">
        <v>25</v>
      </c>
      <c r="I158" s="28"/>
      <c r="J158" s="28"/>
      <c r="K158" s="28" t="s">
        <v>362</v>
      </c>
      <c r="L158" s="32"/>
      <c r="M158" s="30"/>
    </row>
    <row r="159" ht="30" hidden="1">
      <c r="A159" s="23" t="s">
        <v>367</v>
      </c>
      <c r="B159" s="24"/>
      <c r="C159" s="25"/>
      <c r="D159" s="24"/>
      <c r="E159" s="24"/>
      <c r="F159" s="24"/>
      <c r="G159" s="24"/>
      <c r="H159" s="24"/>
      <c r="I159" s="24"/>
      <c r="J159" s="24"/>
      <c r="K159" s="24"/>
      <c r="L159" s="24"/>
      <c r="M159" s="26"/>
    </row>
    <row r="160" ht="56.25">
      <c r="A160" s="27">
        <v>140</v>
      </c>
      <c r="B160" s="28" t="s">
        <v>368</v>
      </c>
      <c r="C160" s="40" t="s">
        <v>369</v>
      </c>
      <c r="D160" s="41">
        <v>140.99000000000001</v>
      </c>
      <c r="E160" s="30" t="s">
        <v>95</v>
      </c>
      <c r="F160" s="30" t="s">
        <v>82</v>
      </c>
      <c r="G160" s="30" t="s">
        <v>71</v>
      </c>
      <c r="H160" s="30"/>
      <c r="I160" s="41">
        <v>5470481.8399999999</v>
      </c>
      <c r="J160" s="28"/>
      <c r="K160" s="30" t="s">
        <v>370</v>
      </c>
      <c r="L160" s="30"/>
      <c r="M160" s="30" t="s">
        <v>175</v>
      </c>
    </row>
    <row r="161" ht="75">
      <c r="A161" s="27">
        <f t="shared" si="2"/>
        <v>141</v>
      </c>
      <c r="B161" s="28" t="s">
        <v>368</v>
      </c>
      <c r="C161" s="40" t="s">
        <v>371</v>
      </c>
      <c r="D161" s="41">
        <v>132.05000000000001</v>
      </c>
      <c r="E161" s="30" t="s">
        <v>95</v>
      </c>
      <c r="F161" s="30" t="s">
        <v>82</v>
      </c>
      <c r="G161" s="30" t="s">
        <v>78</v>
      </c>
      <c r="H161" s="30"/>
      <c r="I161" s="41">
        <v>5480075</v>
      </c>
      <c r="J161" s="30"/>
      <c r="K161" s="30" t="s">
        <v>372</v>
      </c>
      <c r="L161" s="30"/>
      <c r="M161" s="30" t="s">
        <v>175</v>
      </c>
    </row>
    <row r="162" ht="75" hidden="1">
      <c r="A162" s="27">
        <f t="shared" si="2"/>
        <v>142</v>
      </c>
      <c r="B162" s="28" t="s">
        <v>373</v>
      </c>
      <c r="C162" s="40" t="s">
        <v>374</v>
      </c>
      <c r="D162" s="41">
        <v>9.7300000000000004</v>
      </c>
      <c r="E162" s="30" t="s">
        <v>95</v>
      </c>
      <c r="F162" s="30" t="s">
        <v>82</v>
      </c>
      <c r="G162" s="30" t="s">
        <v>78</v>
      </c>
      <c r="H162" s="30"/>
      <c r="I162" s="41">
        <v>403795</v>
      </c>
      <c r="J162" s="30"/>
      <c r="K162" s="30" t="s">
        <v>372</v>
      </c>
      <c r="L162" s="30"/>
      <c r="M162" s="30"/>
    </row>
    <row r="163" ht="75" hidden="1">
      <c r="A163" s="27">
        <f t="shared" si="2"/>
        <v>143</v>
      </c>
      <c r="B163" s="28" t="s">
        <v>373</v>
      </c>
      <c r="C163" s="40" t="s">
        <v>375</v>
      </c>
      <c r="D163" s="41">
        <v>9.7300000000000004</v>
      </c>
      <c r="E163" s="30" t="s">
        <v>95</v>
      </c>
      <c r="F163" s="30" t="s">
        <v>82</v>
      </c>
      <c r="G163" s="30" t="s">
        <v>78</v>
      </c>
      <c r="H163" s="30"/>
      <c r="I163" s="41">
        <v>403795</v>
      </c>
      <c r="J163" s="30"/>
      <c r="K163" s="30" t="s">
        <v>372</v>
      </c>
      <c r="L163" s="30"/>
      <c r="M163" s="30"/>
    </row>
    <row r="164" ht="30" hidden="1">
      <c r="A164" s="23" t="s">
        <v>376</v>
      </c>
      <c r="B164" s="24"/>
      <c r="C164" s="25"/>
      <c r="D164" s="24"/>
      <c r="E164" s="24"/>
      <c r="F164" s="24"/>
      <c r="G164" s="24"/>
      <c r="H164" s="24"/>
      <c r="I164" s="24"/>
      <c r="J164" s="24"/>
      <c r="K164" s="24"/>
      <c r="L164" s="24"/>
      <c r="M164" s="26"/>
    </row>
    <row r="165" ht="187.5">
      <c r="A165" s="27">
        <v>144</v>
      </c>
      <c r="B165" s="50" t="s">
        <v>377</v>
      </c>
      <c r="C165" s="29" t="s">
        <v>378</v>
      </c>
      <c r="D165" s="30">
        <v>9.7799999999999994</v>
      </c>
      <c r="E165" s="30" t="s">
        <v>17</v>
      </c>
      <c r="F165" s="30" t="s">
        <v>379</v>
      </c>
      <c r="G165" s="30" t="s">
        <v>19</v>
      </c>
      <c r="H165" s="30" t="s">
        <v>380</v>
      </c>
      <c r="I165" s="30">
        <v>267972</v>
      </c>
      <c r="J165" s="30"/>
      <c r="K165" s="30"/>
      <c r="L165" s="30"/>
      <c r="M165" s="30" t="s">
        <v>21</v>
      </c>
    </row>
    <row r="166" ht="75" hidden="1">
      <c r="A166" s="44">
        <f t="shared" si="2"/>
        <v>145</v>
      </c>
      <c r="B166" s="30" t="s">
        <v>377</v>
      </c>
      <c r="C166" s="40" t="s">
        <v>381</v>
      </c>
      <c r="D166" s="41">
        <v>32.311</v>
      </c>
      <c r="E166" s="30" t="s">
        <v>95</v>
      </c>
      <c r="F166" s="30" t="s">
        <v>382</v>
      </c>
      <c r="G166" s="30" t="s">
        <v>78</v>
      </c>
      <c r="H166" s="30" t="s">
        <v>84</v>
      </c>
      <c r="I166" s="41">
        <v>885321.40000000002</v>
      </c>
      <c r="J166" s="30">
        <v>12601.200000000001</v>
      </c>
      <c r="K166" s="30" t="s">
        <v>383</v>
      </c>
      <c r="L166" s="30"/>
      <c r="M166" s="30"/>
    </row>
    <row r="167" ht="75" hidden="1">
      <c r="A167" s="44">
        <f t="shared" si="2"/>
        <v>146</v>
      </c>
      <c r="B167" s="30" t="s">
        <v>377</v>
      </c>
      <c r="C167" s="40" t="s">
        <v>384</v>
      </c>
      <c r="D167" s="41">
        <v>32.310899999999997</v>
      </c>
      <c r="E167" s="30" t="s">
        <v>95</v>
      </c>
      <c r="F167" s="30" t="s">
        <v>82</v>
      </c>
      <c r="G167" s="30" t="s">
        <v>78</v>
      </c>
      <c r="H167" s="30" t="s">
        <v>84</v>
      </c>
      <c r="I167" s="41">
        <v>885318.66000000003</v>
      </c>
      <c r="J167" s="30">
        <v>12601.200000000001</v>
      </c>
      <c r="K167" s="30" t="s">
        <v>383</v>
      </c>
      <c r="L167" s="30"/>
      <c r="M167" s="30"/>
    </row>
    <row r="168" ht="75" hidden="1">
      <c r="A168" s="44">
        <f t="shared" si="2"/>
        <v>147</v>
      </c>
      <c r="B168" s="30" t="s">
        <v>385</v>
      </c>
      <c r="C168" s="40" t="s">
        <v>386</v>
      </c>
      <c r="D168" s="41">
        <v>126.38</v>
      </c>
      <c r="E168" s="30" t="s">
        <v>95</v>
      </c>
      <c r="F168" s="30" t="s">
        <v>382</v>
      </c>
      <c r="G168" s="30" t="s">
        <v>78</v>
      </c>
      <c r="H168" s="30" t="s">
        <v>84</v>
      </c>
      <c r="I168" s="41">
        <v>3450174</v>
      </c>
      <c r="J168" s="30">
        <v>49794</v>
      </c>
      <c r="K168" s="30" t="s">
        <v>383</v>
      </c>
      <c r="L168" s="30"/>
      <c r="M168" s="30"/>
    </row>
    <row r="169" ht="75" hidden="1">
      <c r="A169" s="44">
        <f t="shared" si="2"/>
        <v>148</v>
      </c>
      <c r="B169" s="30" t="s">
        <v>385</v>
      </c>
      <c r="C169" s="40" t="s">
        <v>387</v>
      </c>
      <c r="D169" s="41">
        <v>80.099999999999994</v>
      </c>
      <c r="E169" s="30" t="s">
        <v>95</v>
      </c>
      <c r="F169" s="30" t="s">
        <v>382</v>
      </c>
      <c r="G169" s="30" t="s">
        <v>78</v>
      </c>
      <c r="H169" s="30" t="s">
        <v>84</v>
      </c>
      <c r="I169" s="41">
        <v>2186730</v>
      </c>
      <c r="J169" s="30">
        <v>31559.400000000001</v>
      </c>
      <c r="K169" s="30" t="s">
        <v>388</v>
      </c>
      <c r="L169" s="30"/>
      <c r="M169" s="30"/>
    </row>
    <row r="170" ht="112.5" hidden="1">
      <c r="A170" s="44">
        <f t="shared" si="2"/>
        <v>149</v>
      </c>
      <c r="B170" s="30" t="s">
        <v>389</v>
      </c>
      <c r="C170" s="30" t="s">
        <v>390</v>
      </c>
      <c r="D170" s="30">
        <v>1.3304</v>
      </c>
      <c r="E170" s="30" t="s">
        <v>17</v>
      </c>
      <c r="F170" s="30" t="s">
        <v>18</v>
      </c>
      <c r="G170" s="30" t="s">
        <v>391</v>
      </c>
      <c r="H170" s="30"/>
      <c r="I170" s="30">
        <v>3517.2800000000002</v>
      </c>
      <c r="J170" s="30" t="s">
        <v>392</v>
      </c>
      <c r="K170" s="30" t="s">
        <v>393</v>
      </c>
      <c r="L170" s="30"/>
      <c r="M170" s="30"/>
    </row>
    <row r="171" ht="112.5" hidden="1">
      <c r="A171" s="44">
        <f t="shared" si="2"/>
        <v>150</v>
      </c>
      <c r="B171" s="30" t="s">
        <v>394</v>
      </c>
      <c r="C171" s="30" t="s">
        <v>395</v>
      </c>
      <c r="D171" s="30">
        <v>0.0441</v>
      </c>
      <c r="E171" s="30" t="s">
        <v>17</v>
      </c>
      <c r="F171" s="30" t="s">
        <v>396</v>
      </c>
      <c r="G171" s="30" t="s">
        <v>391</v>
      </c>
      <c r="H171" s="27"/>
      <c r="I171" s="30">
        <v>1181.8800000000001</v>
      </c>
      <c r="J171" s="30" t="s">
        <v>392</v>
      </c>
      <c r="K171" s="30" t="s">
        <v>393</v>
      </c>
      <c r="L171" s="30"/>
      <c r="M171" s="30"/>
    </row>
    <row r="172" ht="56.25" hidden="1">
      <c r="A172" s="44">
        <f t="shared" si="2"/>
        <v>151</v>
      </c>
      <c r="B172" s="50" t="s">
        <v>397</v>
      </c>
      <c r="C172" s="27" t="s">
        <v>398</v>
      </c>
      <c r="D172" s="30">
        <v>2.3107000000000002</v>
      </c>
      <c r="E172" s="30" t="s">
        <v>17</v>
      </c>
      <c r="F172" s="30" t="s">
        <v>18</v>
      </c>
      <c r="G172" s="30" t="s">
        <v>391</v>
      </c>
      <c r="H172" s="30"/>
      <c r="I172" s="30">
        <v>67703.509999999995</v>
      </c>
      <c r="J172" s="30">
        <v>67703.509999999995</v>
      </c>
      <c r="K172" s="30" t="s">
        <v>393</v>
      </c>
      <c r="L172" s="30" t="s">
        <v>399</v>
      </c>
      <c r="M172" s="30"/>
    </row>
    <row r="173" ht="56.25" hidden="1">
      <c r="A173" s="44">
        <f t="shared" si="2"/>
        <v>152</v>
      </c>
      <c r="B173" s="50" t="s">
        <v>397</v>
      </c>
      <c r="C173" s="27" t="s">
        <v>400</v>
      </c>
      <c r="D173" s="30">
        <v>2.4251999999999998</v>
      </c>
      <c r="E173" s="30" t="s">
        <v>17</v>
      </c>
      <c r="F173" s="30" t="s">
        <v>18</v>
      </c>
      <c r="G173" s="30" t="s">
        <v>391</v>
      </c>
      <c r="H173" s="30"/>
      <c r="I173" s="30">
        <v>71058.360000000001</v>
      </c>
      <c r="J173" s="30">
        <v>71058.360000000001</v>
      </c>
      <c r="K173" s="30" t="s">
        <v>393</v>
      </c>
      <c r="L173" s="30" t="s">
        <v>399</v>
      </c>
      <c r="M173" s="30"/>
    </row>
    <row r="174" ht="30" hidden="1">
      <c r="A174" s="23" t="s">
        <v>401</v>
      </c>
      <c r="B174" s="24"/>
      <c r="C174" s="25"/>
      <c r="D174" s="24"/>
      <c r="E174" s="24"/>
      <c r="F174" s="24"/>
      <c r="G174" s="24"/>
      <c r="H174" s="24"/>
      <c r="I174" s="24"/>
      <c r="J174" s="24"/>
      <c r="K174" s="24"/>
      <c r="L174" s="24"/>
      <c r="M174" s="26"/>
    </row>
    <row r="175" ht="93.75">
      <c r="A175" s="27">
        <v>153</v>
      </c>
      <c r="B175" s="28" t="s">
        <v>402</v>
      </c>
      <c r="C175" s="29" t="s">
        <v>403</v>
      </c>
      <c r="D175" s="30">
        <v>3.9112</v>
      </c>
      <c r="E175" s="30" t="s">
        <v>95</v>
      </c>
      <c r="F175" s="30" t="s">
        <v>404</v>
      </c>
      <c r="G175" s="30" t="s">
        <v>19</v>
      </c>
      <c r="H175" s="30"/>
      <c r="I175" s="30" t="s">
        <v>405</v>
      </c>
      <c r="J175" s="30"/>
      <c r="K175" s="30"/>
      <c r="L175" s="30"/>
      <c r="M175" s="30" t="s">
        <v>406</v>
      </c>
    </row>
    <row r="176" ht="30" hidden="1">
      <c r="A176" s="23" t="s">
        <v>407</v>
      </c>
      <c r="B176" s="24"/>
      <c r="C176" s="25"/>
      <c r="D176" s="24"/>
      <c r="E176" s="24"/>
      <c r="F176" s="24"/>
      <c r="G176" s="24"/>
      <c r="H176" s="24"/>
      <c r="I176" s="24"/>
      <c r="J176" s="24"/>
      <c r="K176" s="24"/>
      <c r="L176" s="24"/>
      <c r="M176" s="26"/>
    </row>
    <row r="177" ht="56.25" hidden="1">
      <c r="A177" s="27">
        <v>154</v>
      </c>
      <c r="B177" s="28" t="s">
        <v>408</v>
      </c>
      <c r="C177" s="40" t="s">
        <v>409</v>
      </c>
      <c r="D177" s="41">
        <v>19.149999999999999</v>
      </c>
      <c r="E177" s="30" t="s">
        <v>95</v>
      </c>
      <c r="F177" s="30" t="s">
        <v>82</v>
      </c>
      <c r="G177" s="30" t="s">
        <v>78</v>
      </c>
      <c r="H177" s="30" t="s">
        <v>84</v>
      </c>
      <c r="I177" s="41">
        <v>846430</v>
      </c>
      <c r="J177" s="30"/>
      <c r="K177" s="30" t="s">
        <v>410</v>
      </c>
      <c r="L177" s="30"/>
      <c r="M177" s="30"/>
    </row>
    <row r="178" ht="56.25" hidden="1">
      <c r="A178" s="27">
        <f t="shared" si="2"/>
        <v>155</v>
      </c>
      <c r="B178" s="28" t="s">
        <v>408</v>
      </c>
      <c r="C178" s="40" t="s">
        <v>411</v>
      </c>
      <c r="D178" s="41">
        <v>13.960000000000001</v>
      </c>
      <c r="E178" s="30" t="s">
        <v>95</v>
      </c>
      <c r="F178" s="30" t="s">
        <v>82</v>
      </c>
      <c r="G178" s="30" t="s">
        <v>78</v>
      </c>
      <c r="H178" s="30" t="s">
        <v>84</v>
      </c>
      <c r="I178" s="41">
        <v>617102.71999999997</v>
      </c>
      <c r="J178" s="30"/>
      <c r="K178" s="30" t="s">
        <v>410</v>
      </c>
      <c r="L178" s="30"/>
      <c r="M178" s="30"/>
    </row>
    <row r="179" ht="56.25" hidden="1">
      <c r="A179" s="27">
        <f t="shared" si="2"/>
        <v>156</v>
      </c>
      <c r="B179" s="28" t="s">
        <v>408</v>
      </c>
      <c r="C179" s="40" t="s">
        <v>412</v>
      </c>
      <c r="D179" s="41">
        <v>7.6600000000000001</v>
      </c>
      <c r="E179" s="30" t="s">
        <v>95</v>
      </c>
      <c r="F179" s="30" t="s">
        <v>82</v>
      </c>
      <c r="G179" s="30" t="s">
        <v>78</v>
      </c>
      <c r="H179" s="30" t="s">
        <v>84</v>
      </c>
      <c r="I179" s="41">
        <v>338572</v>
      </c>
      <c r="J179" s="30"/>
      <c r="K179" s="30" t="s">
        <v>410</v>
      </c>
      <c r="L179" s="30"/>
      <c r="M179" s="30"/>
    </row>
    <row r="180" ht="56.25" hidden="1">
      <c r="A180" s="27">
        <f t="shared" si="2"/>
        <v>157</v>
      </c>
      <c r="B180" s="28" t="s">
        <v>408</v>
      </c>
      <c r="C180" s="40" t="s">
        <v>413</v>
      </c>
      <c r="D180" s="41">
        <v>19.149999999999999</v>
      </c>
      <c r="E180" s="30" t="s">
        <v>95</v>
      </c>
      <c r="F180" s="30" t="s">
        <v>82</v>
      </c>
      <c r="G180" s="30" t="s">
        <v>78</v>
      </c>
      <c r="H180" s="30" t="s">
        <v>84</v>
      </c>
      <c r="I180" s="41">
        <v>846430</v>
      </c>
      <c r="J180" s="30"/>
      <c r="K180" s="30" t="s">
        <v>410</v>
      </c>
      <c r="L180" s="30"/>
      <c r="M180" s="30"/>
    </row>
    <row r="181" ht="56.25" hidden="1">
      <c r="A181" s="27">
        <f t="shared" ref="A181:A244" si="3">A180+1</f>
        <v>158</v>
      </c>
      <c r="B181" s="28" t="s">
        <v>414</v>
      </c>
      <c r="C181" s="40" t="s">
        <v>415</v>
      </c>
      <c r="D181" s="41">
        <v>15.08</v>
      </c>
      <c r="E181" s="30" t="s">
        <v>95</v>
      </c>
      <c r="F181" s="30" t="s">
        <v>82</v>
      </c>
      <c r="G181" s="30" t="s">
        <v>78</v>
      </c>
      <c r="H181" s="30" t="s">
        <v>84</v>
      </c>
      <c r="I181" s="41">
        <v>820270.40000000002</v>
      </c>
      <c r="J181" s="30"/>
      <c r="K181" s="30" t="s">
        <v>410</v>
      </c>
      <c r="L181" s="30"/>
      <c r="M181" s="30"/>
    </row>
    <row r="182" ht="56.25" hidden="1">
      <c r="A182" s="27">
        <f t="shared" si="3"/>
        <v>159</v>
      </c>
      <c r="B182" s="28" t="s">
        <v>414</v>
      </c>
      <c r="C182" s="40" t="s">
        <v>416</v>
      </c>
      <c r="D182" s="41">
        <v>109.48999999999999</v>
      </c>
      <c r="E182" s="30" t="s">
        <v>95</v>
      </c>
      <c r="F182" s="30" t="s">
        <v>82</v>
      </c>
      <c r="G182" s="30" t="s">
        <v>78</v>
      </c>
      <c r="H182" s="30" t="s">
        <v>84</v>
      </c>
      <c r="I182" s="41">
        <v>5956609.5999999996</v>
      </c>
      <c r="J182" s="30"/>
      <c r="K182" s="30" t="s">
        <v>410</v>
      </c>
      <c r="L182" s="30"/>
      <c r="M182" s="30"/>
    </row>
    <row r="183" ht="56.25" hidden="1">
      <c r="A183" s="27">
        <f t="shared" si="3"/>
        <v>160</v>
      </c>
      <c r="B183" s="28" t="s">
        <v>414</v>
      </c>
      <c r="C183" s="40" t="s">
        <v>417</v>
      </c>
      <c r="D183" s="41">
        <v>14.76</v>
      </c>
      <c r="E183" s="30" t="s">
        <v>95</v>
      </c>
      <c r="F183" s="30" t="s">
        <v>82</v>
      </c>
      <c r="G183" s="30" t="s">
        <v>78</v>
      </c>
      <c r="H183" s="30" t="s">
        <v>84</v>
      </c>
      <c r="I183" s="41">
        <v>803161.59999999998</v>
      </c>
      <c r="J183" s="30"/>
      <c r="K183" s="30" t="s">
        <v>410</v>
      </c>
      <c r="L183" s="30"/>
      <c r="M183" s="30"/>
    </row>
    <row r="184" ht="56.25" hidden="1">
      <c r="A184" s="27">
        <f t="shared" si="3"/>
        <v>161</v>
      </c>
      <c r="B184" s="28" t="s">
        <v>414</v>
      </c>
      <c r="C184" s="40" t="s">
        <v>418</v>
      </c>
      <c r="D184" s="41">
        <v>29.780000000000001</v>
      </c>
      <c r="E184" s="30" t="s">
        <v>95</v>
      </c>
      <c r="F184" s="30" t="s">
        <v>82</v>
      </c>
      <c r="G184" s="30" t="s">
        <v>78</v>
      </c>
      <c r="H184" s="30" t="s">
        <v>84</v>
      </c>
      <c r="I184" s="41">
        <v>1619934.0800000001</v>
      </c>
      <c r="J184" s="30"/>
      <c r="K184" s="30" t="s">
        <v>410</v>
      </c>
      <c r="L184" s="30"/>
      <c r="M184" s="30"/>
    </row>
    <row r="185" ht="56.25" hidden="1">
      <c r="A185" s="27">
        <f t="shared" si="3"/>
        <v>162</v>
      </c>
      <c r="B185" s="28" t="s">
        <v>419</v>
      </c>
      <c r="C185" s="40" t="s">
        <v>420</v>
      </c>
      <c r="D185" s="41">
        <v>9.6600000000000001</v>
      </c>
      <c r="E185" s="30" t="s">
        <v>95</v>
      </c>
      <c r="F185" s="30" t="s">
        <v>82</v>
      </c>
      <c r="G185" s="30" t="s">
        <v>78</v>
      </c>
      <c r="H185" s="30" t="s">
        <v>84</v>
      </c>
      <c r="I185" s="41">
        <v>559314</v>
      </c>
      <c r="J185" s="30"/>
      <c r="K185" s="30" t="s">
        <v>410</v>
      </c>
      <c r="L185" s="30"/>
      <c r="M185" s="30"/>
    </row>
    <row r="186" ht="56.25">
      <c r="A186" s="27">
        <f t="shared" si="3"/>
        <v>163</v>
      </c>
      <c r="B186" s="28" t="s">
        <v>421</v>
      </c>
      <c r="C186" s="40" t="s">
        <v>422</v>
      </c>
      <c r="D186" s="41">
        <v>611.47000000000003</v>
      </c>
      <c r="E186" s="30" t="s">
        <v>95</v>
      </c>
      <c r="F186" s="30" t="s">
        <v>82</v>
      </c>
      <c r="G186" s="30" t="s">
        <v>71</v>
      </c>
      <c r="H186" s="30" t="s">
        <v>84</v>
      </c>
      <c r="I186" s="41">
        <v>19689276.039999999</v>
      </c>
      <c r="J186" s="30"/>
      <c r="K186" s="30" t="s">
        <v>410</v>
      </c>
      <c r="L186" s="30"/>
      <c r="M186" s="30" t="s">
        <v>175</v>
      </c>
    </row>
    <row r="187" ht="56.25">
      <c r="A187" s="27">
        <f t="shared" si="3"/>
        <v>164</v>
      </c>
      <c r="B187" s="28" t="s">
        <v>423</v>
      </c>
      <c r="C187" s="40" t="s">
        <v>424</v>
      </c>
      <c r="D187" s="41">
        <v>100</v>
      </c>
      <c r="E187" s="30" t="s">
        <v>95</v>
      </c>
      <c r="F187" s="30" t="s">
        <v>82</v>
      </c>
      <c r="G187" s="30" t="s">
        <v>71</v>
      </c>
      <c r="H187" s="30" t="s">
        <v>84</v>
      </c>
      <c r="I187" s="41">
        <v>2810000</v>
      </c>
      <c r="J187" s="30"/>
      <c r="K187" s="30" t="s">
        <v>410</v>
      </c>
      <c r="L187" s="30"/>
      <c r="M187" s="30" t="s">
        <v>175</v>
      </c>
    </row>
    <row r="188" ht="57" customHeight="1">
      <c r="A188" s="27">
        <f t="shared" si="3"/>
        <v>165</v>
      </c>
      <c r="B188" s="28" t="s">
        <v>421</v>
      </c>
      <c r="C188" s="40" t="s">
        <v>425</v>
      </c>
      <c r="D188" s="41">
        <v>150.55000000000001</v>
      </c>
      <c r="E188" s="30" t="s">
        <v>95</v>
      </c>
      <c r="F188" s="30" t="s">
        <v>82</v>
      </c>
      <c r="G188" s="30" t="s">
        <v>71</v>
      </c>
      <c r="H188" s="30" t="s">
        <v>84</v>
      </c>
      <c r="I188" s="41">
        <v>4230418.4699999997</v>
      </c>
      <c r="J188" s="30"/>
      <c r="K188" s="30" t="s">
        <v>410</v>
      </c>
      <c r="L188" s="30"/>
      <c r="M188" s="30" t="s">
        <v>175</v>
      </c>
    </row>
    <row r="189" ht="57" hidden="1" customHeight="1">
      <c r="A189" s="27">
        <f t="shared" si="3"/>
        <v>166</v>
      </c>
      <c r="B189" s="50" t="s">
        <v>426</v>
      </c>
      <c r="C189" s="27" t="s">
        <v>427</v>
      </c>
      <c r="D189" s="30">
        <v>283.01999999999998</v>
      </c>
      <c r="E189" s="30" t="s">
        <v>95</v>
      </c>
      <c r="F189" s="30" t="s">
        <v>82</v>
      </c>
      <c r="G189" s="30" t="s">
        <v>78</v>
      </c>
      <c r="H189" s="30" t="s">
        <v>84</v>
      </c>
      <c r="I189" s="30">
        <v>7641621</v>
      </c>
      <c r="J189" s="30"/>
      <c r="K189" s="30" t="s">
        <v>428</v>
      </c>
      <c r="L189" s="30"/>
      <c r="M189" s="30"/>
    </row>
    <row r="190" ht="57" hidden="1" customHeight="1">
      <c r="A190" s="27">
        <f t="shared" si="3"/>
        <v>167</v>
      </c>
      <c r="B190" s="50" t="s">
        <v>423</v>
      </c>
      <c r="C190" s="27" t="s">
        <v>429</v>
      </c>
      <c r="D190" s="30">
        <v>156.65000000000001</v>
      </c>
      <c r="E190" s="30" t="s">
        <v>95</v>
      </c>
      <c r="F190" s="30" t="s">
        <v>82</v>
      </c>
      <c r="G190" s="30" t="s">
        <v>78</v>
      </c>
      <c r="H190" s="30" t="s">
        <v>84</v>
      </c>
      <c r="I190" s="30">
        <v>4229733.5999999996</v>
      </c>
      <c r="J190" s="30"/>
      <c r="K190" s="30" t="s">
        <v>428</v>
      </c>
      <c r="L190" s="30"/>
      <c r="M190" s="30"/>
    </row>
    <row r="191" ht="30" hidden="1">
      <c r="A191" s="23" t="s">
        <v>430</v>
      </c>
      <c r="B191" s="24"/>
      <c r="C191" s="25"/>
      <c r="D191" s="24"/>
      <c r="E191" s="24"/>
      <c r="F191" s="24"/>
      <c r="G191" s="24"/>
      <c r="H191" s="24"/>
      <c r="I191" s="24"/>
      <c r="J191" s="24"/>
      <c r="K191" s="24"/>
      <c r="L191" s="24"/>
      <c r="M191" s="26"/>
    </row>
    <row r="192" ht="56.25" hidden="1">
      <c r="A192" s="27">
        <v>168</v>
      </c>
      <c r="B192" s="28" t="s">
        <v>431</v>
      </c>
      <c r="C192" s="40" t="s">
        <v>432</v>
      </c>
      <c r="D192" s="41">
        <v>49.100000000000001</v>
      </c>
      <c r="E192" s="30" t="s">
        <v>95</v>
      </c>
      <c r="F192" s="30" t="s">
        <v>382</v>
      </c>
      <c r="G192" s="30" t="s">
        <v>78</v>
      </c>
      <c r="H192" s="30"/>
      <c r="I192" s="41">
        <v>1690416</v>
      </c>
      <c r="J192" s="30"/>
      <c r="K192" s="30" t="s">
        <v>433</v>
      </c>
      <c r="L192" s="30"/>
      <c r="M192" s="30"/>
    </row>
    <row r="193" ht="56.25" hidden="1">
      <c r="A193" s="27">
        <f t="shared" si="3"/>
        <v>169</v>
      </c>
      <c r="B193" s="28" t="s">
        <v>431</v>
      </c>
      <c r="C193" s="40" t="s">
        <v>434</v>
      </c>
      <c r="D193" s="41">
        <v>20</v>
      </c>
      <c r="E193" s="30" t="s">
        <v>95</v>
      </c>
      <c r="F193" s="30" t="s">
        <v>382</v>
      </c>
      <c r="G193" s="30" t="s">
        <v>78</v>
      </c>
      <c r="H193" s="30"/>
      <c r="I193" s="41">
        <v>688688</v>
      </c>
      <c r="J193" s="30"/>
      <c r="K193" s="30" t="s">
        <v>433</v>
      </c>
      <c r="L193" s="30"/>
      <c r="M193" s="30"/>
    </row>
    <row r="194" ht="56.25" hidden="1">
      <c r="A194" s="27">
        <f t="shared" si="3"/>
        <v>170</v>
      </c>
      <c r="B194" s="28" t="s">
        <v>435</v>
      </c>
      <c r="C194" s="40" t="s">
        <v>436</v>
      </c>
      <c r="D194" s="41">
        <v>11</v>
      </c>
      <c r="E194" s="30" t="s">
        <v>95</v>
      </c>
      <c r="F194" s="30" t="s">
        <v>382</v>
      </c>
      <c r="G194" s="30" t="s">
        <v>71</v>
      </c>
      <c r="H194" s="30"/>
      <c r="I194" s="41">
        <v>361900</v>
      </c>
      <c r="J194" s="30"/>
      <c r="K194" s="30" t="s">
        <v>437</v>
      </c>
      <c r="L194" s="30"/>
      <c r="M194" s="30"/>
    </row>
    <row r="195" ht="56.25" hidden="1">
      <c r="A195" s="27">
        <f t="shared" si="3"/>
        <v>171</v>
      </c>
      <c r="B195" s="28" t="s">
        <v>438</v>
      </c>
      <c r="C195" s="40" t="s">
        <v>439</v>
      </c>
      <c r="D195" s="41">
        <v>13.800000000000001</v>
      </c>
      <c r="E195" s="30" t="s">
        <v>95</v>
      </c>
      <c r="F195" s="30" t="s">
        <v>382</v>
      </c>
      <c r="G195" s="30" t="s">
        <v>78</v>
      </c>
      <c r="H195" s="30"/>
      <c r="I195" s="41">
        <v>499560</v>
      </c>
      <c r="J195" s="30"/>
      <c r="K195" s="30" t="s">
        <v>440</v>
      </c>
      <c r="L195" s="30"/>
      <c r="M195" s="30"/>
    </row>
    <row r="196" ht="56.25" hidden="1">
      <c r="A196" s="27">
        <f t="shared" si="3"/>
        <v>172</v>
      </c>
      <c r="B196" s="28" t="s">
        <v>441</v>
      </c>
      <c r="C196" s="40" t="s">
        <v>442</v>
      </c>
      <c r="D196" s="41">
        <v>12.6</v>
      </c>
      <c r="E196" s="30" t="s">
        <v>95</v>
      </c>
      <c r="F196" s="30" t="s">
        <v>382</v>
      </c>
      <c r="G196" s="30" t="s">
        <v>78</v>
      </c>
      <c r="H196" s="30"/>
      <c r="I196" s="41">
        <v>414540</v>
      </c>
      <c r="J196" s="30"/>
      <c r="K196" s="30" t="s">
        <v>443</v>
      </c>
      <c r="L196" s="30"/>
      <c r="M196" s="30"/>
    </row>
    <row r="197" ht="56.25" hidden="1">
      <c r="A197" s="27">
        <f t="shared" si="3"/>
        <v>173</v>
      </c>
      <c r="B197" s="28" t="s">
        <v>441</v>
      </c>
      <c r="C197" s="40" t="s">
        <v>444</v>
      </c>
      <c r="D197" s="41">
        <v>4.2000000000000002</v>
      </c>
      <c r="E197" s="30" t="s">
        <v>95</v>
      </c>
      <c r="F197" s="30" t="s">
        <v>382</v>
      </c>
      <c r="G197" s="30" t="s">
        <v>78</v>
      </c>
      <c r="H197" s="30"/>
      <c r="I197" s="41">
        <v>414540</v>
      </c>
      <c r="J197" s="30"/>
      <c r="K197" s="30" t="s">
        <v>443</v>
      </c>
      <c r="L197" s="30"/>
      <c r="M197" s="30"/>
    </row>
    <row r="198" ht="56.25" hidden="1">
      <c r="A198" s="27">
        <f t="shared" si="3"/>
        <v>174</v>
      </c>
      <c r="B198" s="28" t="s">
        <v>441</v>
      </c>
      <c r="C198" s="40" t="s">
        <v>442</v>
      </c>
      <c r="D198" s="41">
        <v>12.6</v>
      </c>
      <c r="E198" s="30" t="s">
        <v>95</v>
      </c>
      <c r="F198" s="30" t="s">
        <v>382</v>
      </c>
      <c r="G198" s="30" t="s">
        <v>78</v>
      </c>
      <c r="H198" s="30"/>
      <c r="I198" s="41">
        <v>138180</v>
      </c>
      <c r="J198" s="30"/>
      <c r="K198" s="30" t="s">
        <v>443</v>
      </c>
      <c r="L198" s="30"/>
      <c r="M198" s="30"/>
    </row>
    <row r="199" ht="56.25" hidden="1">
      <c r="A199" s="27">
        <f t="shared" si="3"/>
        <v>175</v>
      </c>
      <c r="B199" s="28" t="s">
        <v>441</v>
      </c>
      <c r="C199" s="40" t="s">
        <v>445</v>
      </c>
      <c r="D199" s="41">
        <v>8.4000000000000004</v>
      </c>
      <c r="E199" s="30" t="s">
        <v>95</v>
      </c>
      <c r="F199" s="30" t="s">
        <v>382</v>
      </c>
      <c r="G199" s="30" t="s">
        <v>78</v>
      </c>
      <c r="H199" s="30"/>
      <c r="I199" s="41">
        <v>276360</v>
      </c>
      <c r="J199" s="30"/>
      <c r="K199" s="30" t="s">
        <v>443</v>
      </c>
      <c r="L199" s="30"/>
      <c r="M199" s="30"/>
    </row>
    <row r="200" ht="56.25" hidden="1">
      <c r="A200" s="27">
        <f t="shared" si="3"/>
        <v>176</v>
      </c>
      <c r="B200" s="28" t="s">
        <v>446</v>
      </c>
      <c r="C200" s="40" t="s">
        <v>447</v>
      </c>
      <c r="D200" s="41">
        <v>52.899999999999999</v>
      </c>
      <c r="E200" s="30" t="s">
        <v>95</v>
      </c>
      <c r="F200" s="30" t="s">
        <v>382</v>
      </c>
      <c r="G200" s="30" t="s">
        <v>78</v>
      </c>
      <c r="H200" s="30"/>
      <c r="I200" s="41">
        <v>1661060</v>
      </c>
      <c r="J200" s="30"/>
      <c r="K200" s="30" t="s">
        <v>448</v>
      </c>
      <c r="L200" s="30"/>
      <c r="M200" s="30"/>
    </row>
    <row r="201" ht="56.25" hidden="1">
      <c r="A201" s="27">
        <f t="shared" si="3"/>
        <v>177</v>
      </c>
      <c r="B201" s="28" t="s">
        <v>446</v>
      </c>
      <c r="C201" s="40" t="s">
        <v>449</v>
      </c>
      <c r="D201" s="41">
        <v>13.800000000000001</v>
      </c>
      <c r="E201" s="30" t="s">
        <v>95</v>
      </c>
      <c r="F201" s="30" t="s">
        <v>382</v>
      </c>
      <c r="G201" s="30" t="s">
        <v>78</v>
      </c>
      <c r="H201" s="30"/>
      <c r="I201" s="41">
        <v>433320</v>
      </c>
      <c r="J201" s="30"/>
      <c r="K201" s="30" t="s">
        <v>448</v>
      </c>
      <c r="L201" s="30"/>
      <c r="M201" s="30"/>
    </row>
    <row r="202" ht="56.25" hidden="1">
      <c r="A202" s="27">
        <f t="shared" si="3"/>
        <v>178</v>
      </c>
      <c r="B202" s="50" t="s">
        <v>446</v>
      </c>
      <c r="C202" s="40" t="s">
        <v>450</v>
      </c>
      <c r="D202" s="41">
        <v>17.600000000000001</v>
      </c>
      <c r="E202" s="30" t="s">
        <v>95</v>
      </c>
      <c r="F202" s="30" t="s">
        <v>382</v>
      </c>
      <c r="G202" s="30" t="s">
        <v>71</v>
      </c>
      <c r="H202" s="30"/>
      <c r="I202" s="41">
        <v>554816</v>
      </c>
      <c r="J202" s="30"/>
      <c r="K202" s="30" t="s">
        <v>437</v>
      </c>
      <c r="L202" s="30"/>
      <c r="M202" s="30"/>
    </row>
    <row r="203" ht="56.25" hidden="1">
      <c r="A203" s="27">
        <f t="shared" si="3"/>
        <v>179</v>
      </c>
      <c r="B203" s="50" t="s">
        <v>451</v>
      </c>
      <c r="C203" s="40" t="s">
        <v>452</v>
      </c>
      <c r="D203" s="41">
        <v>54.200000000000003</v>
      </c>
      <c r="E203" s="30" t="s">
        <v>95</v>
      </c>
      <c r="F203" s="30" t="s">
        <v>382</v>
      </c>
      <c r="G203" s="30" t="s">
        <v>78</v>
      </c>
      <c r="H203" s="30"/>
      <c r="I203" s="41">
        <v>1887552</v>
      </c>
      <c r="J203" s="30"/>
      <c r="K203" s="30" t="s">
        <v>453</v>
      </c>
      <c r="L203" s="30"/>
      <c r="M203" s="30"/>
    </row>
    <row r="204" ht="56.25" hidden="1">
      <c r="A204" s="27">
        <f t="shared" si="3"/>
        <v>180</v>
      </c>
      <c r="B204" s="50" t="s">
        <v>454</v>
      </c>
      <c r="C204" s="40" t="s">
        <v>455</v>
      </c>
      <c r="D204" s="41">
        <v>23</v>
      </c>
      <c r="E204" s="30" t="s">
        <v>95</v>
      </c>
      <c r="F204" s="30" t="s">
        <v>382</v>
      </c>
      <c r="G204" s="30" t="s">
        <v>78</v>
      </c>
      <c r="H204" s="30"/>
      <c r="I204" s="41">
        <v>733700</v>
      </c>
      <c r="J204" s="30"/>
      <c r="K204" s="30" t="s">
        <v>456</v>
      </c>
      <c r="L204" s="30"/>
      <c r="M204" s="30"/>
    </row>
    <row r="205" ht="93.75" hidden="1">
      <c r="A205" s="27">
        <f t="shared" si="3"/>
        <v>181</v>
      </c>
      <c r="B205" s="50" t="s">
        <v>457</v>
      </c>
      <c r="C205" s="40" t="s">
        <v>458</v>
      </c>
      <c r="D205" s="41">
        <v>12.699999999999999</v>
      </c>
      <c r="E205" s="30" t="s">
        <v>95</v>
      </c>
      <c r="F205" s="30" t="s">
        <v>382</v>
      </c>
      <c r="G205" s="30" t="s">
        <v>71</v>
      </c>
      <c r="H205" s="30"/>
      <c r="I205" s="41">
        <v>407209</v>
      </c>
      <c r="J205" s="30"/>
      <c r="K205" s="30" t="s">
        <v>437</v>
      </c>
      <c r="L205" s="30"/>
      <c r="M205" s="30"/>
    </row>
    <row r="206" ht="56.25" hidden="1">
      <c r="A206" s="27">
        <f t="shared" si="3"/>
        <v>182</v>
      </c>
      <c r="B206" s="30" t="s">
        <v>459</v>
      </c>
      <c r="C206" s="40" t="s">
        <v>460</v>
      </c>
      <c r="D206" s="41">
        <v>69.900000000000006</v>
      </c>
      <c r="E206" s="30" t="s">
        <v>95</v>
      </c>
      <c r="F206" s="30" t="s">
        <v>82</v>
      </c>
      <c r="G206" s="30" t="s">
        <v>78</v>
      </c>
      <c r="H206" s="30"/>
      <c r="I206" s="41">
        <v>6993840</v>
      </c>
      <c r="J206" s="30"/>
      <c r="K206" s="30" t="s">
        <v>440</v>
      </c>
      <c r="L206" s="30"/>
      <c r="M206" s="30"/>
    </row>
    <row r="207" ht="56.25" hidden="1">
      <c r="A207" s="27">
        <f t="shared" si="3"/>
        <v>183</v>
      </c>
      <c r="B207" s="30" t="s">
        <v>459</v>
      </c>
      <c r="C207" s="40" t="s">
        <v>461</v>
      </c>
      <c r="D207" s="41">
        <v>34.5</v>
      </c>
      <c r="E207" s="30" t="s">
        <v>95</v>
      </c>
      <c r="F207" s="30" t="s">
        <v>82</v>
      </c>
      <c r="G207" s="30" t="s">
        <v>78</v>
      </c>
      <c r="H207" s="30"/>
      <c r="I207" s="41">
        <v>1248900</v>
      </c>
      <c r="J207" s="30"/>
      <c r="K207" s="30" t="s">
        <v>440</v>
      </c>
      <c r="L207" s="30"/>
      <c r="M207" s="30"/>
    </row>
    <row r="208" ht="56.25" hidden="1">
      <c r="A208" s="27">
        <f t="shared" si="3"/>
        <v>184</v>
      </c>
      <c r="B208" s="30" t="s">
        <v>462</v>
      </c>
      <c r="C208" s="40" t="s">
        <v>463</v>
      </c>
      <c r="D208" s="41">
        <v>62.700000000000003</v>
      </c>
      <c r="E208" s="30" t="s">
        <v>95</v>
      </c>
      <c r="F208" s="30" t="s">
        <v>82</v>
      </c>
      <c r="G208" s="30" t="s">
        <v>78</v>
      </c>
      <c r="H208" s="30"/>
      <c r="I208" s="41">
        <v>2182656</v>
      </c>
      <c r="J208" s="30"/>
      <c r="K208" s="30" t="s">
        <v>453</v>
      </c>
      <c r="L208" s="30"/>
      <c r="M208" s="30"/>
    </row>
    <row r="209" ht="56.25" hidden="1">
      <c r="A209" s="27">
        <f t="shared" si="3"/>
        <v>185</v>
      </c>
      <c r="B209" s="30" t="s">
        <v>462</v>
      </c>
      <c r="C209" s="40" t="s">
        <v>464</v>
      </c>
      <c r="D209" s="41">
        <v>90.400000000000006</v>
      </c>
      <c r="E209" s="30" t="s">
        <v>95</v>
      </c>
      <c r="F209" s="30" t="s">
        <v>82</v>
      </c>
      <c r="G209" s="30" t="s">
        <v>78</v>
      </c>
      <c r="H209" s="30"/>
      <c r="I209" s="41">
        <v>3145920</v>
      </c>
      <c r="J209" s="30"/>
      <c r="K209" s="30"/>
      <c r="L209" s="30"/>
      <c r="M209" s="30"/>
    </row>
    <row r="210" ht="56.25" hidden="1">
      <c r="A210" s="27">
        <f t="shared" si="3"/>
        <v>186</v>
      </c>
      <c r="B210" s="30" t="s">
        <v>465</v>
      </c>
      <c r="C210" s="40" t="s">
        <v>466</v>
      </c>
      <c r="D210" s="41">
        <v>41.399999999999999</v>
      </c>
      <c r="E210" s="30" t="s">
        <v>95</v>
      </c>
      <c r="F210" s="30" t="s">
        <v>82</v>
      </c>
      <c r="G210" s="30" t="s">
        <v>78</v>
      </c>
      <c r="H210" s="30"/>
      <c r="I210" s="41">
        <v>1283400</v>
      </c>
      <c r="J210" s="30"/>
      <c r="K210" s="30" t="s">
        <v>467</v>
      </c>
      <c r="L210" s="30"/>
      <c r="M210" s="30"/>
    </row>
    <row r="211" ht="56.25" hidden="1">
      <c r="A211" s="27">
        <f t="shared" si="3"/>
        <v>187</v>
      </c>
      <c r="B211" s="30" t="s">
        <v>465</v>
      </c>
      <c r="C211" s="40" t="s">
        <v>468</v>
      </c>
      <c r="D211" s="41">
        <v>80.5</v>
      </c>
      <c r="E211" s="30" t="s">
        <v>95</v>
      </c>
      <c r="F211" s="30" t="s">
        <v>82</v>
      </c>
      <c r="G211" s="30" t="s">
        <v>78</v>
      </c>
      <c r="H211" s="30"/>
      <c r="I211" s="41">
        <v>2495500</v>
      </c>
      <c r="J211" s="30"/>
      <c r="K211" s="30" t="s">
        <v>467</v>
      </c>
      <c r="L211" s="30"/>
      <c r="M211" s="30"/>
    </row>
    <row r="212" ht="56.25" hidden="1">
      <c r="A212" s="27">
        <f t="shared" si="3"/>
        <v>188</v>
      </c>
      <c r="B212" s="30" t="s">
        <v>465</v>
      </c>
      <c r="C212" s="40" t="s">
        <v>469</v>
      </c>
      <c r="D212" s="41">
        <v>27.600000000000001</v>
      </c>
      <c r="E212" s="30" t="s">
        <v>95</v>
      </c>
      <c r="F212" s="30" t="s">
        <v>82</v>
      </c>
      <c r="G212" s="30" t="s">
        <v>78</v>
      </c>
      <c r="H212" s="30"/>
      <c r="I212" s="41">
        <v>855600</v>
      </c>
      <c r="J212" s="30"/>
      <c r="K212" s="30" t="s">
        <v>467</v>
      </c>
      <c r="L212" s="30"/>
      <c r="M212" s="30"/>
    </row>
    <row r="213" ht="56.25" hidden="1">
      <c r="A213" s="27">
        <f t="shared" si="3"/>
        <v>189</v>
      </c>
      <c r="B213" s="30" t="s">
        <v>470</v>
      </c>
      <c r="C213" s="40" t="s">
        <v>471</v>
      </c>
      <c r="D213" s="41">
        <v>50.600000000000001</v>
      </c>
      <c r="E213" s="30" t="s">
        <v>95</v>
      </c>
      <c r="F213" s="30" t="s">
        <v>82</v>
      </c>
      <c r="G213" s="30" t="s">
        <v>78</v>
      </c>
      <c r="H213" s="30"/>
      <c r="I213" s="41">
        <v>1583780</v>
      </c>
      <c r="J213" s="30"/>
      <c r="K213" s="30" t="s">
        <v>472</v>
      </c>
      <c r="L213" s="30"/>
      <c r="M213" s="30"/>
    </row>
    <row r="214" ht="56.25" hidden="1">
      <c r="A214" s="27">
        <f t="shared" si="3"/>
        <v>190</v>
      </c>
      <c r="B214" s="30" t="s">
        <v>431</v>
      </c>
      <c r="C214" s="40" t="s">
        <v>473</v>
      </c>
      <c r="D214" s="41">
        <v>91</v>
      </c>
      <c r="E214" s="30" t="s">
        <v>95</v>
      </c>
      <c r="F214" s="30" t="s">
        <v>382</v>
      </c>
      <c r="G214" s="30" t="s">
        <v>78</v>
      </c>
      <c r="H214" s="30"/>
      <c r="I214" s="41">
        <v>3130400</v>
      </c>
      <c r="J214" s="30"/>
      <c r="K214" s="30" t="s">
        <v>433</v>
      </c>
      <c r="L214" s="30"/>
      <c r="M214" s="30"/>
    </row>
    <row r="215" ht="56.25" hidden="1">
      <c r="A215" s="27">
        <f t="shared" si="3"/>
        <v>191</v>
      </c>
      <c r="B215" s="30" t="s">
        <v>431</v>
      </c>
      <c r="C215" s="40" t="s">
        <v>474</v>
      </c>
      <c r="D215" s="41">
        <v>18.199999999999999</v>
      </c>
      <c r="E215" s="30" t="s">
        <v>95</v>
      </c>
      <c r="F215" s="30" t="s">
        <v>382</v>
      </c>
      <c r="G215" s="30" t="s">
        <v>78</v>
      </c>
      <c r="H215" s="30"/>
      <c r="I215" s="41">
        <v>626080</v>
      </c>
      <c r="J215" s="30"/>
      <c r="K215" s="30" t="s">
        <v>433</v>
      </c>
      <c r="L215" s="30"/>
      <c r="M215" s="30"/>
    </row>
    <row r="216" ht="56.25" hidden="1">
      <c r="A216" s="27">
        <f t="shared" si="3"/>
        <v>192</v>
      </c>
      <c r="B216" s="30" t="s">
        <v>475</v>
      </c>
      <c r="C216" s="40" t="s">
        <v>476</v>
      </c>
      <c r="D216" s="41">
        <v>25.5</v>
      </c>
      <c r="E216" s="30" t="s">
        <v>95</v>
      </c>
      <c r="F216" s="30" t="s">
        <v>382</v>
      </c>
      <c r="G216" s="30" t="s">
        <v>78</v>
      </c>
      <c r="H216" s="30"/>
      <c r="I216" s="41">
        <v>838950</v>
      </c>
      <c r="J216" s="30"/>
      <c r="K216" s="30" t="s">
        <v>477</v>
      </c>
      <c r="L216" s="30"/>
      <c r="M216" s="30"/>
    </row>
    <row r="217" ht="56.25" hidden="1">
      <c r="A217" s="27">
        <f t="shared" si="3"/>
        <v>193</v>
      </c>
      <c r="B217" s="30" t="s">
        <v>475</v>
      </c>
      <c r="C217" s="40" t="s">
        <v>478</v>
      </c>
      <c r="D217" s="41">
        <v>186.69999999999999</v>
      </c>
      <c r="E217" s="30" t="s">
        <v>95</v>
      </c>
      <c r="F217" s="30" t="s">
        <v>382</v>
      </c>
      <c r="G217" s="30" t="s">
        <v>78</v>
      </c>
      <c r="H217" s="30"/>
      <c r="I217" s="41">
        <v>6144075</v>
      </c>
      <c r="J217" s="30"/>
      <c r="K217" s="30" t="s">
        <v>477</v>
      </c>
      <c r="L217" s="30"/>
      <c r="M217" s="30"/>
    </row>
    <row r="218" ht="56.25" hidden="1">
      <c r="A218" s="27">
        <f t="shared" si="3"/>
        <v>194</v>
      </c>
      <c r="B218" s="30" t="s">
        <v>446</v>
      </c>
      <c r="C218" s="40" t="s">
        <v>479</v>
      </c>
      <c r="D218" s="41">
        <v>384.10000000000002</v>
      </c>
      <c r="E218" s="30" t="s">
        <v>95</v>
      </c>
      <c r="F218" s="30" t="s">
        <v>382</v>
      </c>
      <c r="G218" s="30" t="s">
        <v>78</v>
      </c>
      <c r="H218" s="30"/>
      <c r="I218" s="41">
        <v>12406430</v>
      </c>
      <c r="J218" s="30"/>
      <c r="K218" s="30" t="s">
        <v>448</v>
      </c>
      <c r="L218" s="30"/>
      <c r="M218" s="30"/>
    </row>
    <row r="219" ht="56.25" hidden="1">
      <c r="A219" s="27">
        <f t="shared" si="3"/>
        <v>195</v>
      </c>
      <c r="B219" s="30" t="s">
        <v>446</v>
      </c>
      <c r="C219" s="40" t="s">
        <v>480</v>
      </c>
      <c r="D219" s="41">
        <v>203.81</v>
      </c>
      <c r="E219" s="30" t="s">
        <v>95</v>
      </c>
      <c r="F219" s="30" t="s">
        <v>382</v>
      </c>
      <c r="G219" s="30" t="s">
        <v>78</v>
      </c>
      <c r="H219" s="30"/>
      <c r="I219" s="41">
        <v>6399634</v>
      </c>
      <c r="J219" s="30"/>
      <c r="K219" s="30" t="s">
        <v>448</v>
      </c>
      <c r="L219" s="30"/>
      <c r="M219" s="30"/>
    </row>
    <row r="220" ht="56.25" hidden="1">
      <c r="A220" s="27">
        <f t="shared" si="3"/>
        <v>196</v>
      </c>
      <c r="B220" s="30" t="s">
        <v>481</v>
      </c>
      <c r="C220" s="30" t="s">
        <v>482</v>
      </c>
      <c r="D220" s="30">
        <v>2.2999999999999998</v>
      </c>
      <c r="E220" s="30" t="s">
        <v>95</v>
      </c>
      <c r="F220" s="30" t="s">
        <v>382</v>
      </c>
      <c r="G220" s="30" t="s">
        <v>483</v>
      </c>
      <c r="H220" s="30" t="s">
        <v>25</v>
      </c>
      <c r="I220" s="30">
        <v>74520</v>
      </c>
      <c r="J220" s="30" t="s">
        <v>484</v>
      </c>
      <c r="K220" s="30" t="s">
        <v>485</v>
      </c>
      <c r="L220" s="30"/>
      <c r="M220" s="30"/>
    </row>
    <row r="221" ht="56.25" hidden="1">
      <c r="A221" s="27">
        <f t="shared" si="3"/>
        <v>197</v>
      </c>
      <c r="B221" s="30" t="s">
        <v>486</v>
      </c>
      <c r="C221" s="30" t="s">
        <v>487</v>
      </c>
      <c r="D221" s="30">
        <v>4.4000000000000004</v>
      </c>
      <c r="E221" s="30" t="s">
        <v>95</v>
      </c>
      <c r="F221" s="30" t="s">
        <v>382</v>
      </c>
      <c r="G221" s="30" t="s">
        <v>483</v>
      </c>
      <c r="H221" s="30" t="s">
        <v>25</v>
      </c>
      <c r="I221" s="30">
        <v>144395.44</v>
      </c>
      <c r="J221" s="30" t="s">
        <v>488</v>
      </c>
      <c r="K221" s="30" t="s">
        <v>489</v>
      </c>
      <c r="L221" s="30"/>
      <c r="M221" s="30"/>
    </row>
    <row r="222" ht="56.25" hidden="1">
      <c r="A222" s="27">
        <f t="shared" si="3"/>
        <v>198</v>
      </c>
      <c r="B222" s="30" t="s">
        <v>490</v>
      </c>
      <c r="C222" s="30" t="s">
        <v>491</v>
      </c>
      <c r="D222" s="30">
        <v>2.1600000000000001</v>
      </c>
      <c r="E222" s="30" t="s">
        <v>95</v>
      </c>
      <c r="F222" s="30" t="s">
        <v>382</v>
      </c>
      <c r="G222" s="30" t="s">
        <v>483</v>
      </c>
      <c r="H222" s="30" t="s">
        <v>25</v>
      </c>
      <c r="I222" s="30">
        <v>70632</v>
      </c>
      <c r="J222" s="30" t="s">
        <v>492</v>
      </c>
      <c r="K222" s="30" t="s">
        <v>489</v>
      </c>
      <c r="L222" s="30"/>
      <c r="M222" s="30"/>
    </row>
    <row r="223" ht="56.25" hidden="1">
      <c r="A223" s="27">
        <f t="shared" si="3"/>
        <v>199</v>
      </c>
      <c r="B223" s="30" t="s">
        <v>493</v>
      </c>
      <c r="C223" s="30" t="s">
        <v>494</v>
      </c>
      <c r="D223" s="30">
        <v>2.1800000000000002</v>
      </c>
      <c r="E223" s="30" t="s">
        <v>95</v>
      </c>
      <c r="F223" s="30" t="s">
        <v>382</v>
      </c>
      <c r="G223" s="30" t="s">
        <v>483</v>
      </c>
      <c r="H223" s="30" t="s">
        <v>25</v>
      </c>
      <c r="I223" s="30">
        <v>70632</v>
      </c>
      <c r="J223" s="30" t="s">
        <v>492</v>
      </c>
      <c r="K223" s="30" t="s">
        <v>489</v>
      </c>
      <c r="L223" s="30"/>
      <c r="M223" s="30"/>
    </row>
    <row r="224" ht="56.25" hidden="1">
      <c r="A224" s="27">
        <f t="shared" si="3"/>
        <v>200</v>
      </c>
      <c r="B224" s="30" t="s">
        <v>493</v>
      </c>
      <c r="C224" s="30" t="s">
        <v>495</v>
      </c>
      <c r="D224" s="30">
        <v>13.199999999999999</v>
      </c>
      <c r="E224" s="30" t="s">
        <v>95</v>
      </c>
      <c r="F224" s="30" t="s">
        <v>382</v>
      </c>
      <c r="G224" s="30" t="s">
        <v>483</v>
      </c>
      <c r="H224" s="30" t="s">
        <v>25</v>
      </c>
      <c r="I224" s="30">
        <v>427786.91999999998</v>
      </c>
      <c r="J224" s="30" t="s">
        <v>496</v>
      </c>
      <c r="K224" s="30" t="s">
        <v>489</v>
      </c>
      <c r="L224" s="30"/>
      <c r="M224" s="30"/>
    </row>
    <row r="225" ht="56.25" hidden="1">
      <c r="A225" s="27">
        <f t="shared" si="3"/>
        <v>201</v>
      </c>
      <c r="B225" s="30" t="s">
        <v>497</v>
      </c>
      <c r="C225" s="30" t="s">
        <v>498</v>
      </c>
      <c r="D225" s="30">
        <v>11.76</v>
      </c>
      <c r="E225" s="30" t="s">
        <v>95</v>
      </c>
      <c r="F225" s="30" t="s">
        <v>382</v>
      </c>
      <c r="G225" s="30" t="s">
        <v>483</v>
      </c>
      <c r="H225" s="30" t="s">
        <v>25</v>
      </c>
      <c r="I225" s="30">
        <v>409248</v>
      </c>
      <c r="J225" s="30" t="s">
        <v>499</v>
      </c>
      <c r="K225" s="30" t="s">
        <v>500</v>
      </c>
      <c r="L225" s="30"/>
      <c r="M225" s="30"/>
    </row>
    <row r="226" ht="56.25" hidden="1">
      <c r="A226" s="27">
        <f t="shared" si="3"/>
        <v>202</v>
      </c>
      <c r="B226" s="30" t="s">
        <v>501</v>
      </c>
      <c r="C226" s="30" t="s">
        <v>502</v>
      </c>
      <c r="D226" s="30">
        <v>2.25</v>
      </c>
      <c r="E226" s="30" t="s">
        <v>95</v>
      </c>
      <c r="F226" s="30" t="s">
        <v>382</v>
      </c>
      <c r="G226" s="30" t="s">
        <v>483</v>
      </c>
      <c r="H226" s="30" t="s">
        <v>25</v>
      </c>
      <c r="I226" s="30">
        <v>71963.210000000006</v>
      </c>
      <c r="J226" s="30" t="s">
        <v>503</v>
      </c>
      <c r="K226" s="30" t="s">
        <v>504</v>
      </c>
      <c r="L226" s="30"/>
      <c r="M226" s="30"/>
    </row>
    <row r="227" ht="56.25" hidden="1">
      <c r="A227" s="27">
        <f t="shared" si="3"/>
        <v>203</v>
      </c>
      <c r="B227" s="30" t="s">
        <v>505</v>
      </c>
      <c r="C227" s="30" t="s">
        <v>506</v>
      </c>
      <c r="D227" s="30">
        <v>2.98</v>
      </c>
      <c r="E227" s="30" t="s">
        <v>95</v>
      </c>
      <c r="F227" s="30" t="s">
        <v>507</v>
      </c>
      <c r="G227" s="30" t="s">
        <v>266</v>
      </c>
      <c r="H227" s="30" t="s">
        <v>25</v>
      </c>
      <c r="I227" s="30">
        <v>98058.449999999997</v>
      </c>
      <c r="J227" s="30" t="s">
        <v>508</v>
      </c>
      <c r="K227" s="30" t="s">
        <v>509</v>
      </c>
      <c r="L227" s="30"/>
      <c r="M227" s="30"/>
    </row>
    <row r="228" ht="30" hidden="1">
      <c r="A228" s="23" t="s">
        <v>510</v>
      </c>
      <c r="B228" s="24"/>
      <c r="C228" s="25"/>
      <c r="D228" s="24"/>
      <c r="E228" s="24"/>
      <c r="F228" s="24"/>
      <c r="G228" s="24"/>
      <c r="H228" s="24"/>
      <c r="I228" s="24"/>
      <c r="J228" s="24"/>
      <c r="K228" s="24"/>
      <c r="L228" s="24"/>
      <c r="M228" s="26"/>
    </row>
    <row r="229" ht="131.25">
      <c r="A229" s="27">
        <v>204</v>
      </c>
      <c r="B229" s="30" t="s">
        <v>511</v>
      </c>
      <c r="C229" s="51" t="s">
        <v>512</v>
      </c>
      <c r="D229" s="30">
        <v>70.299999999999997</v>
      </c>
      <c r="E229" s="30" t="s">
        <v>95</v>
      </c>
      <c r="F229" s="30" t="s">
        <v>82</v>
      </c>
      <c r="G229" s="30" t="s">
        <v>19</v>
      </c>
      <c r="H229" s="30"/>
      <c r="I229" s="30" t="s">
        <v>513</v>
      </c>
      <c r="J229" s="30"/>
      <c r="K229" s="30"/>
      <c r="L229" s="30"/>
      <c r="M229" s="30" t="s">
        <v>514</v>
      </c>
    </row>
    <row r="230" ht="56.25" hidden="1">
      <c r="A230" s="27">
        <f t="shared" si="3"/>
        <v>205</v>
      </c>
      <c r="B230" s="28" t="s">
        <v>515</v>
      </c>
      <c r="C230" s="40" t="s">
        <v>516</v>
      </c>
      <c r="D230" s="41">
        <v>7.2333999999999996</v>
      </c>
      <c r="E230" s="30" t="s">
        <v>95</v>
      </c>
      <c r="F230" s="30" t="s">
        <v>82</v>
      </c>
      <c r="G230" s="30" t="s">
        <v>71</v>
      </c>
      <c r="H230" s="30" t="s">
        <v>84</v>
      </c>
      <c r="I230" s="41">
        <v>207598.57999999999</v>
      </c>
      <c r="J230" s="30"/>
      <c r="K230" s="30" t="s">
        <v>517</v>
      </c>
      <c r="L230" s="30"/>
      <c r="M230" s="30"/>
    </row>
    <row r="231" ht="56.25" hidden="1">
      <c r="A231" s="27">
        <f t="shared" si="3"/>
        <v>206</v>
      </c>
      <c r="B231" s="28" t="s">
        <v>518</v>
      </c>
      <c r="C231" s="40" t="s">
        <v>519</v>
      </c>
      <c r="D231" s="41">
        <v>100.7</v>
      </c>
      <c r="E231" s="30" t="s">
        <v>95</v>
      </c>
      <c r="F231" s="30" t="s">
        <v>82</v>
      </c>
      <c r="G231" s="30" t="s">
        <v>78</v>
      </c>
      <c r="H231" s="30" t="s">
        <v>84</v>
      </c>
      <c r="I231" s="41">
        <v>3161980</v>
      </c>
      <c r="J231" s="30"/>
      <c r="K231" s="30" t="s">
        <v>520</v>
      </c>
      <c r="L231" s="30"/>
      <c r="M231" s="30"/>
    </row>
    <row r="232" ht="56.25">
      <c r="A232" s="27">
        <f t="shared" si="3"/>
        <v>207</v>
      </c>
      <c r="B232" s="28" t="s">
        <v>521</v>
      </c>
      <c r="C232" s="40" t="s">
        <v>522</v>
      </c>
      <c r="D232" s="41">
        <v>11.133699999999999</v>
      </c>
      <c r="E232" s="30" t="s">
        <v>95</v>
      </c>
      <c r="F232" s="30" t="s">
        <v>82</v>
      </c>
      <c r="G232" s="30" t="s">
        <v>71</v>
      </c>
      <c r="H232" s="30" t="s">
        <v>84</v>
      </c>
      <c r="I232" s="41">
        <v>362958.62</v>
      </c>
      <c r="J232" s="30"/>
      <c r="K232" s="30" t="s">
        <v>517</v>
      </c>
      <c r="L232" s="30"/>
      <c r="M232" s="30" t="s">
        <v>523</v>
      </c>
    </row>
    <row r="233" ht="56.25">
      <c r="A233" s="27">
        <f t="shared" si="3"/>
        <v>208</v>
      </c>
      <c r="B233" s="28" t="s">
        <v>521</v>
      </c>
      <c r="C233" s="40" t="s">
        <v>524</v>
      </c>
      <c r="D233" s="41">
        <v>186.9649</v>
      </c>
      <c r="E233" s="30" t="s">
        <v>95</v>
      </c>
      <c r="F233" s="30" t="s">
        <v>82</v>
      </c>
      <c r="G233" s="30" t="s">
        <v>71</v>
      </c>
      <c r="H233" s="30" t="s">
        <v>84</v>
      </c>
      <c r="I233" s="41">
        <v>5478071.5700000003</v>
      </c>
      <c r="J233" s="30"/>
      <c r="K233" s="30" t="s">
        <v>517</v>
      </c>
      <c r="L233" s="30"/>
      <c r="M233" s="30" t="s">
        <v>523</v>
      </c>
    </row>
    <row r="234" ht="75">
      <c r="A234" s="27">
        <f t="shared" si="3"/>
        <v>209</v>
      </c>
      <c r="B234" s="28" t="s">
        <v>525</v>
      </c>
      <c r="C234" s="40" t="s">
        <v>526</v>
      </c>
      <c r="D234" s="41">
        <v>90</v>
      </c>
      <c r="E234" s="30" t="s">
        <v>95</v>
      </c>
      <c r="F234" s="30" t="s">
        <v>82</v>
      </c>
      <c r="G234" s="30" t="s">
        <v>71</v>
      </c>
      <c r="H234" s="30" t="s">
        <v>84</v>
      </c>
      <c r="I234" s="41">
        <v>2772000</v>
      </c>
      <c r="J234" s="30"/>
      <c r="K234" s="30" t="s">
        <v>517</v>
      </c>
      <c r="L234" s="30"/>
      <c r="M234" s="30" t="s">
        <v>523</v>
      </c>
    </row>
    <row r="235" ht="75">
      <c r="A235" s="27">
        <f t="shared" si="3"/>
        <v>210</v>
      </c>
      <c r="B235" s="28" t="s">
        <v>527</v>
      </c>
      <c r="C235" s="40" t="s">
        <v>528</v>
      </c>
      <c r="D235" s="41">
        <v>57.353099999999998</v>
      </c>
      <c r="E235" s="30" t="s">
        <v>95</v>
      </c>
      <c r="F235" s="30" t="s">
        <v>82</v>
      </c>
      <c r="G235" s="30" t="s">
        <v>71</v>
      </c>
      <c r="H235" s="30" t="s">
        <v>84</v>
      </c>
      <c r="I235" s="41">
        <v>1950005.3999999999</v>
      </c>
      <c r="J235" s="30"/>
      <c r="K235" s="30" t="s">
        <v>517</v>
      </c>
      <c r="L235" s="30"/>
      <c r="M235" s="30" t="s">
        <v>523</v>
      </c>
    </row>
    <row r="236" ht="56.25" hidden="1">
      <c r="A236" s="27">
        <f t="shared" si="3"/>
        <v>211</v>
      </c>
      <c r="B236" s="28" t="s">
        <v>529</v>
      </c>
      <c r="C236" s="40" t="s">
        <v>530</v>
      </c>
      <c r="D236" s="41">
        <v>81.480099999999993</v>
      </c>
      <c r="E236" s="30" t="s">
        <v>95</v>
      </c>
      <c r="F236" s="30" t="s">
        <v>82</v>
      </c>
      <c r="G236" s="30" t="s">
        <v>78</v>
      </c>
      <c r="H236" s="30" t="s">
        <v>84</v>
      </c>
      <c r="I236" s="41">
        <v>2770323.3999999999</v>
      </c>
      <c r="J236" s="30"/>
      <c r="K236" s="30" t="s">
        <v>531</v>
      </c>
      <c r="L236" s="30"/>
      <c r="M236" s="30"/>
    </row>
    <row r="237" ht="93.75" hidden="1">
      <c r="A237" s="27">
        <f t="shared" si="3"/>
        <v>212</v>
      </c>
      <c r="B237" s="28" t="s">
        <v>532</v>
      </c>
      <c r="C237" s="40" t="s">
        <v>533</v>
      </c>
      <c r="D237" s="41">
        <v>24.680399999999999</v>
      </c>
      <c r="E237" s="30" t="s">
        <v>95</v>
      </c>
      <c r="F237" s="30" t="s">
        <v>82</v>
      </c>
      <c r="G237" s="30" t="s">
        <v>78</v>
      </c>
      <c r="H237" s="30" t="s">
        <v>84</v>
      </c>
      <c r="I237" s="41">
        <v>804581</v>
      </c>
      <c r="J237" s="30"/>
      <c r="K237" s="30" t="s">
        <v>531</v>
      </c>
      <c r="L237" s="30"/>
      <c r="M237" s="30"/>
    </row>
    <row r="238" ht="56.25">
      <c r="A238" s="27">
        <f t="shared" si="3"/>
        <v>213</v>
      </c>
      <c r="B238" s="28" t="s">
        <v>534</v>
      </c>
      <c r="C238" s="40" t="s">
        <v>535</v>
      </c>
      <c r="D238" s="41">
        <v>11.0068</v>
      </c>
      <c r="E238" s="30" t="s">
        <v>95</v>
      </c>
      <c r="F238" s="30" t="s">
        <v>82</v>
      </c>
      <c r="G238" s="30" t="s">
        <v>71</v>
      </c>
      <c r="H238" s="30" t="s">
        <v>84</v>
      </c>
      <c r="I238" s="41">
        <v>358821.67999999999</v>
      </c>
      <c r="J238" s="30"/>
      <c r="K238" s="30" t="s">
        <v>517</v>
      </c>
      <c r="L238" s="30"/>
      <c r="M238" s="30" t="s">
        <v>523</v>
      </c>
    </row>
    <row r="239" ht="56.25">
      <c r="A239" s="27">
        <f t="shared" si="3"/>
        <v>214</v>
      </c>
      <c r="B239" s="28" t="s">
        <v>534</v>
      </c>
      <c r="C239" s="40" t="s">
        <v>536</v>
      </c>
      <c r="D239" s="41">
        <v>11.9397</v>
      </c>
      <c r="E239" s="30" t="s">
        <v>95</v>
      </c>
      <c r="F239" s="30" t="s">
        <v>82</v>
      </c>
      <c r="G239" s="30" t="s">
        <v>71</v>
      </c>
      <c r="H239" s="30" t="s">
        <v>84</v>
      </c>
      <c r="I239" s="41">
        <v>389234.21999999997</v>
      </c>
      <c r="J239" s="30"/>
      <c r="K239" s="30" t="s">
        <v>517</v>
      </c>
      <c r="L239" s="30"/>
      <c r="M239" s="30" t="s">
        <v>523</v>
      </c>
    </row>
    <row r="240" ht="56.25" hidden="1">
      <c r="A240" s="27">
        <f t="shared" si="3"/>
        <v>215</v>
      </c>
      <c r="B240" s="30" t="s">
        <v>534</v>
      </c>
      <c r="C240" s="27" t="s">
        <v>537</v>
      </c>
      <c r="D240" s="30">
        <v>36.210000000000001</v>
      </c>
      <c r="E240" s="30" t="s">
        <v>95</v>
      </c>
      <c r="F240" s="30" t="s">
        <v>538</v>
      </c>
      <c r="G240" s="30" t="s">
        <v>71</v>
      </c>
      <c r="H240" s="30" t="s">
        <v>84</v>
      </c>
      <c r="I240" s="30">
        <v>1506502.3999999999</v>
      </c>
      <c r="J240" s="30"/>
      <c r="K240" s="30" t="s">
        <v>517</v>
      </c>
      <c r="L240" s="30"/>
      <c r="M240" s="30"/>
    </row>
    <row r="241" ht="56.25" hidden="1">
      <c r="A241" s="27">
        <f t="shared" si="3"/>
        <v>216</v>
      </c>
      <c r="B241" s="30" t="s">
        <v>539</v>
      </c>
      <c r="C241" s="27" t="s">
        <v>540</v>
      </c>
      <c r="D241" s="30">
        <v>9.4199999999999999</v>
      </c>
      <c r="E241" s="30" t="s">
        <v>95</v>
      </c>
      <c r="F241" s="30" t="s">
        <v>538</v>
      </c>
      <c r="G241" s="30" t="s">
        <v>71</v>
      </c>
      <c r="H241" s="30" t="s">
        <v>84</v>
      </c>
      <c r="I241" s="30">
        <v>337067.73999999999</v>
      </c>
      <c r="J241" s="30"/>
      <c r="K241" s="30" t="s">
        <v>517</v>
      </c>
      <c r="L241" s="30"/>
      <c r="M241" s="30"/>
    </row>
    <row r="242" ht="56.25" hidden="1">
      <c r="A242" s="27">
        <f t="shared" si="3"/>
        <v>217</v>
      </c>
      <c r="B242" s="30" t="s">
        <v>539</v>
      </c>
      <c r="C242" s="27" t="s">
        <v>541</v>
      </c>
      <c r="D242" s="30">
        <v>46.280000000000001</v>
      </c>
      <c r="E242" s="30" t="s">
        <v>95</v>
      </c>
      <c r="F242" s="30" t="s">
        <v>538</v>
      </c>
      <c r="G242" s="30" t="s">
        <v>71</v>
      </c>
      <c r="H242" s="30" t="s">
        <v>84</v>
      </c>
      <c r="I242" s="30" t="s">
        <v>542</v>
      </c>
      <c r="J242" s="30"/>
      <c r="K242" s="30" t="s">
        <v>517</v>
      </c>
      <c r="L242" s="30"/>
      <c r="M242" s="30"/>
    </row>
    <row r="243" ht="56.25" hidden="1">
      <c r="A243" s="27">
        <f t="shared" si="3"/>
        <v>218</v>
      </c>
      <c r="B243" s="30" t="s">
        <v>518</v>
      </c>
      <c r="C243" s="27" t="s">
        <v>543</v>
      </c>
      <c r="D243" s="30">
        <v>12.289999999999999</v>
      </c>
      <c r="E243" s="30" t="s">
        <v>95</v>
      </c>
      <c r="F243" s="30" t="s">
        <v>538</v>
      </c>
      <c r="G243" s="30" t="s">
        <v>71</v>
      </c>
      <c r="H243" s="30" t="s">
        <v>84</v>
      </c>
      <c r="I243" s="30" t="s">
        <v>542</v>
      </c>
      <c r="J243" s="30"/>
      <c r="K243" s="30" t="s">
        <v>517</v>
      </c>
      <c r="L243" s="30"/>
      <c r="M243" s="30"/>
    </row>
    <row r="244" ht="56.25" hidden="1">
      <c r="A244" s="27">
        <f t="shared" si="3"/>
        <v>219</v>
      </c>
      <c r="B244" s="30" t="s">
        <v>518</v>
      </c>
      <c r="C244" s="27" t="s">
        <v>544</v>
      </c>
      <c r="D244" s="30">
        <v>18.600000000000001</v>
      </c>
      <c r="E244" s="30" t="s">
        <v>95</v>
      </c>
      <c r="F244" s="30" t="s">
        <v>538</v>
      </c>
      <c r="G244" s="30" t="s">
        <v>71</v>
      </c>
      <c r="H244" s="30" t="s">
        <v>84</v>
      </c>
      <c r="I244" s="30">
        <v>606301.31999999995</v>
      </c>
      <c r="J244" s="30"/>
      <c r="K244" s="30" t="s">
        <v>517</v>
      </c>
      <c r="L244" s="30"/>
      <c r="M244" s="30"/>
    </row>
    <row r="245" ht="75" hidden="1">
      <c r="A245" s="27">
        <f t="shared" ref="A245:A308" si="4">A244+1</f>
        <v>220</v>
      </c>
      <c r="B245" s="30" t="s">
        <v>545</v>
      </c>
      <c r="C245" s="27" t="s">
        <v>546</v>
      </c>
      <c r="D245" s="30">
        <v>159.90260000000001</v>
      </c>
      <c r="E245" s="30" t="s">
        <v>95</v>
      </c>
      <c r="F245" s="30" t="s">
        <v>82</v>
      </c>
      <c r="G245" s="30" t="s">
        <v>19</v>
      </c>
      <c r="H245" s="30"/>
      <c r="I245" s="30">
        <v>6556006.5999999996</v>
      </c>
      <c r="J245" s="30"/>
      <c r="K245" s="30"/>
      <c r="L245" s="30"/>
      <c r="M245" s="30"/>
    </row>
    <row r="246" ht="75" hidden="1">
      <c r="A246" s="27">
        <f t="shared" si="4"/>
        <v>221</v>
      </c>
      <c r="B246" s="30" t="s">
        <v>547</v>
      </c>
      <c r="C246" s="27" t="s">
        <v>548</v>
      </c>
      <c r="D246" s="30">
        <v>5.5080999999999998</v>
      </c>
      <c r="E246" s="30" t="s">
        <v>95</v>
      </c>
      <c r="F246" s="30" t="s">
        <v>82</v>
      </c>
      <c r="G246" s="30" t="s">
        <v>19</v>
      </c>
      <c r="H246" s="30"/>
      <c r="I246" s="30">
        <v>202147.26999999999</v>
      </c>
      <c r="J246" s="30"/>
      <c r="K246" s="30"/>
      <c r="L246" s="30"/>
      <c r="M246" s="30"/>
    </row>
    <row r="247" ht="18.75" hidden="1">
      <c r="A247" s="44"/>
      <c r="B247" s="52"/>
      <c r="C247" s="53"/>
      <c r="D247" s="52"/>
      <c r="E247" s="52"/>
      <c r="F247" s="30"/>
      <c r="G247" s="52"/>
      <c r="H247" s="52"/>
      <c r="I247" s="52"/>
      <c r="J247" s="52"/>
      <c r="K247" s="52"/>
      <c r="L247" s="52"/>
      <c r="M247" s="54"/>
    </row>
    <row r="248" ht="30" hidden="1">
      <c r="A248" s="23" t="s">
        <v>549</v>
      </c>
      <c r="B248" s="24"/>
      <c r="C248" s="25"/>
      <c r="D248" s="24"/>
      <c r="E248" s="24"/>
      <c r="F248" s="27"/>
      <c r="G248" s="24"/>
      <c r="H248" s="24"/>
      <c r="I248" s="24"/>
      <c r="J248" s="24"/>
      <c r="K248" s="24"/>
      <c r="L248" s="24"/>
      <c r="M248" s="26"/>
    </row>
    <row r="249" ht="75" hidden="1">
      <c r="A249" s="27">
        <v>222</v>
      </c>
      <c r="B249" s="28" t="s">
        <v>550</v>
      </c>
      <c r="C249" s="29" t="s">
        <v>551</v>
      </c>
      <c r="D249" s="30">
        <v>1.3661000000000001</v>
      </c>
      <c r="E249" s="30" t="s">
        <v>17</v>
      </c>
      <c r="F249" s="30" t="s">
        <v>18</v>
      </c>
      <c r="G249" s="30" t="s">
        <v>78</v>
      </c>
      <c r="H249" s="30" t="s">
        <v>552</v>
      </c>
      <c r="I249" s="30">
        <v>41939.269999999997</v>
      </c>
      <c r="J249" s="30"/>
      <c r="K249" s="30" t="s">
        <v>553</v>
      </c>
      <c r="L249" s="30"/>
      <c r="M249" s="30"/>
    </row>
    <row r="250" ht="318.75" hidden="1">
      <c r="A250" s="27">
        <f t="shared" si="4"/>
        <v>223</v>
      </c>
      <c r="B250" s="28" t="s">
        <v>550</v>
      </c>
      <c r="C250" s="29" t="s">
        <v>554</v>
      </c>
      <c r="D250" s="30">
        <v>0.16200000000000001</v>
      </c>
      <c r="E250" s="30" t="s">
        <v>17</v>
      </c>
      <c r="F250" s="30" t="s">
        <v>18</v>
      </c>
      <c r="G250" s="30" t="s">
        <v>78</v>
      </c>
      <c r="H250" s="30" t="s">
        <v>555</v>
      </c>
      <c r="I250" s="30">
        <v>4973.3999999999996</v>
      </c>
      <c r="J250" s="30"/>
      <c r="K250" s="30" t="s">
        <v>553</v>
      </c>
      <c r="L250" s="30"/>
      <c r="M250" s="30"/>
    </row>
    <row r="251" ht="300" hidden="1">
      <c r="A251" s="27">
        <f t="shared" si="4"/>
        <v>224</v>
      </c>
      <c r="B251" s="28" t="s">
        <v>550</v>
      </c>
      <c r="C251" s="29" t="s">
        <v>556</v>
      </c>
      <c r="D251" s="30">
        <v>1.4719</v>
      </c>
      <c r="E251" s="30" t="s">
        <v>17</v>
      </c>
      <c r="F251" s="30" t="s">
        <v>18</v>
      </c>
      <c r="G251" s="30" t="s">
        <v>78</v>
      </c>
      <c r="H251" s="30" t="s">
        <v>557</v>
      </c>
      <c r="I251" s="30">
        <v>45187.330000000002</v>
      </c>
      <c r="J251" s="30"/>
      <c r="K251" s="30" t="s">
        <v>553</v>
      </c>
      <c r="L251" s="30"/>
      <c r="M251" s="30"/>
    </row>
    <row r="252" ht="75">
      <c r="A252" s="27">
        <f t="shared" si="4"/>
        <v>225</v>
      </c>
      <c r="B252" s="28" t="s">
        <v>558</v>
      </c>
      <c r="C252" s="29" t="s">
        <v>559</v>
      </c>
      <c r="D252" s="30">
        <v>1.47</v>
      </c>
      <c r="E252" s="30" t="s">
        <v>17</v>
      </c>
      <c r="F252" s="30" t="s">
        <v>379</v>
      </c>
      <c r="G252" s="30" t="s">
        <v>19</v>
      </c>
      <c r="H252" s="30"/>
      <c r="I252" s="30" t="s">
        <v>560</v>
      </c>
      <c r="J252" s="30"/>
      <c r="K252" s="30"/>
      <c r="L252" s="30"/>
      <c r="M252" s="30" t="s">
        <v>561</v>
      </c>
    </row>
    <row r="253" ht="75">
      <c r="A253" s="27">
        <f t="shared" si="4"/>
        <v>226</v>
      </c>
      <c r="B253" s="28" t="s">
        <v>558</v>
      </c>
      <c r="C253" s="29" t="s">
        <v>562</v>
      </c>
      <c r="D253" s="30">
        <v>1.47</v>
      </c>
      <c r="E253" s="30" t="s">
        <v>17</v>
      </c>
      <c r="F253" s="30" t="s">
        <v>379</v>
      </c>
      <c r="G253" s="30" t="s">
        <v>19</v>
      </c>
      <c r="H253" s="30"/>
      <c r="I253" s="30" t="s">
        <v>560</v>
      </c>
      <c r="J253" s="30"/>
      <c r="K253" s="30"/>
      <c r="L253" s="30"/>
      <c r="M253" s="30" t="s">
        <v>561</v>
      </c>
    </row>
    <row r="254" ht="75">
      <c r="A254" s="27">
        <f t="shared" si="4"/>
        <v>227</v>
      </c>
      <c r="B254" s="28" t="s">
        <v>558</v>
      </c>
      <c r="C254" s="29" t="s">
        <v>563</v>
      </c>
      <c r="D254" s="30">
        <v>1.47</v>
      </c>
      <c r="E254" s="30" t="s">
        <v>17</v>
      </c>
      <c r="F254" s="30" t="s">
        <v>379</v>
      </c>
      <c r="G254" s="30" t="s">
        <v>19</v>
      </c>
      <c r="H254" s="30"/>
      <c r="I254" s="30" t="s">
        <v>560</v>
      </c>
      <c r="J254" s="30"/>
      <c r="K254" s="30"/>
      <c r="L254" s="30"/>
      <c r="M254" s="30" t="s">
        <v>561</v>
      </c>
    </row>
    <row r="255" ht="75">
      <c r="A255" s="27">
        <f t="shared" si="4"/>
        <v>228</v>
      </c>
      <c r="B255" s="28" t="s">
        <v>558</v>
      </c>
      <c r="C255" s="29" t="s">
        <v>564</v>
      </c>
      <c r="D255" s="30">
        <v>1.47</v>
      </c>
      <c r="E255" s="30" t="s">
        <v>17</v>
      </c>
      <c r="F255" s="30" t="s">
        <v>379</v>
      </c>
      <c r="G255" s="30" t="s">
        <v>19</v>
      </c>
      <c r="H255" s="30"/>
      <c r="I255" s="30" t="s">
        <v>560</v>
      </c>
      <c r="J255" s="30"/>
      <c r="K255" s="30"/>
      <c r="L255" s="30"/>
      <c r="M255" s="30" t="s">
        <v>561</v>
      </c>
    </row>
    <row r="256" ht="93.75">
      <c r="A256" s="27">
        <f t="shared" si="4"/>
        <v>229</v>
      </c>
      <c r="B256" s="28" t="s">
        <v>558</v>
      </c>
      <c r="C256" s="29" t="s">
        <v>565</v>
      </c>
      <c r="D256" s="30">
        <v>1.47</v>
      </c>
      <c r="E256" s="30" t="s">
        <v>17</v>
      </c>
      <c r="F256" s="30" t="s">
        <v>566</v>
      </c>
      <c r="G256" s="30" t="s">
        <v>19</v>
      </c>
      <c r="H256" s="30"/>
      <c r="I256" s="30" t="s">
        <v>560</v>
      </c>
      <c r="J256" s="30"/>
      <c r="K256" s="30"/>
      <c r="L256" s="30"/>
      <c r="M256" s="30" t="s">
        <v>561</v>
      </c>
    </row>
    <row r="257" ht="93.75" hidden="1">
      <c r="A257" s="27">
        <f t="shared" si="4"/>
        <v>230</v>
      </c>
      <c r="B257" s="28" t="s">
        <v>567</v>
      </c>
      <c r="C257" s="29" t="s">
        <v>568</v>
      </c>
      <c r="D257" s="30">
        <v>2.9700000000000002</v>
      </c>
      <c r="E257" s="30" t="s">
        <v>17</v>
      </c>
      <c r="F257" s="30" t="s">
        <v>566</v>
      </c>
      <c r="G257" s="30" t="s">
        <v>19</v>
      </c>
      <c r="H257" s="30" t="s">
        <v>569</v>
      </c>
      <c r="I257" s="30">
        <v>92070</v>
      </c>
      <c r="J257" s="30"/>
      <c r="K257" s="30"/>
      <c r="L257" s="30"/>
      <c r="M257" s="30"/>
    </row>
    <row r="258" ht="93.75" hidden="1">
      <c r="A258" s="27">
        <f t="shared" si="4"/>
        <v>231</v>
      </c>
      <c r="B258" s="28" t="s">
        <v>570</v>
      </c>
      <c r="C258" s="40" t="s">
        <v>571</v>
      </c>
      <c r="D258" s="41">
        <v>2.2999999999999998</v>
      </c>
      <c r="E258" s="30" t="s">
        <v>95</v>
      </c>
      <c r="F258" s="30" t="s">
        <v>82</v>
      </c>
      <c r="G258" s="30" t="s">
        <v>78</v>
      </c>
      <c r="H258" s="30" t="s">
        <v>84</v>
      </c>
      <c r="I258" s="30"/>
      <c r="J258" s="30"/>
      <c r="K258" s="30" t="s">
        <v>572</v>
      </c>
      <c r="L258" s="30"/>
      <c r="M258" s="30"/>
    </row>
    <row r="259" ht="75" hidden="1">
      <c r="A259" s="27">
        <f t="shared" si="4"/>
        <v>232</v>
      </c>
      <c r="B259" s="28" t="s">
        <v>573</v>
      </c>
      <c r="C259" s="40" t="s">
        <v>574</v>
      </c>
      <c r="D259" s="41">
        <v>4.5999999999999996</v>
      </c>
      <c r="E259" s="30" t="s">
        <v>95</v>
      </c>
      <c r="F259" s="30" t="s">
        <v>82</v>
      </c>
      <c r="G259" s="30" t="s">
        <v>78</v>
      </c>
      <c r="H259" s="30" t="s">
        <v>84</v>
      </c>
      <c r="I259" s="30"/>
      <c r="J259" s="30"/>
      <c r="K259" s="30" t="s">
        <v>572</v>
      </c>
      <c r="L259" s="30"/>
      <c r="M259" s="30"/>
    </row>
    <row r="260" ht="56.25" hidden="1">
      <c r="A260" s="27">
        <f t="shared" si="4"/>
        <v>233</v>
      </c>
      <c r="B260" s="28" t="s">
        <v>575</v>
      </c>
      <c r="C260" s="28" t="s">
        <v>576</v>
      </c>
      <c r="D260" s="28">
        <v>4.2511000000000001</v>
      </c>
      <c r="E260" s="28" t="s">
        <v>17</v>
      </c>
      <c r="F260" s="28" t="s">
        <v>577</v>
      </c>
      <c r="G260" s="28" t="s">
        <v>266</v>
      </c>
      <c r="H260" s="28" t="s">
        <v>25</v>
      </c>
      <c r="I260" s="28">
        <v>115204.81</v>
      </c>
      <c r="J260" s="28" t="s">
        <v>578</v>
      </c>
      <c r="K260" s="28" t="s">
        <v>579</v>
      </c>
      <c r="L260" s="28"/>
      <c r="M260" s="28"/>
    </row>
    <row r="261" ht="69" hidden="1">
      <c r="A261" s="27">
        <f t="shared" si="4"/>
        <v>234</v>
      </c>
      <c r="B261" s="28" t="s">
        <v>580</v>
      </c>
      <c r="C261" s="28" t="s">
        <v>581</v>
      </c>
      <c r="D261" s="28">
        <v>9.8434000000000008</v>
      </c>
      <c r="E261" s="28" t="s">
        <v>17</v>
      </c>
      <c r="F261" s="28" t="s">
        <v>178</v>
      </c>
      <c r="G261" s="28" t="s">
        <v>266</v>
      </c>
      <c r="H261" s="28" t="s">
        <v>25</v>
      </c>
      <c r="I261" s="28">
        <v>266756.14000000001</v>
      </c>
      <c r="J261" s="28" t="s">
        <v>578</v>
      </c>
      <c r="K261" s="28" t="s">
        <v>579</v>
      </c>
      <c r="L261" s="28"/>
      <c r="M261" s="28"/>
    </row>
    <row r="262" ht="51.75" hidden="1">
      <c r="A262" s="27">
        <f t="shared" si="4"/>
        <v>235</v>
      </c>
      <c r="B262" s="28" t="s">
        <v>582</v>
      </c>
      <c r="C262" s="28" t="s">
        <v>583</v>
      </c>
      <c r="D262" s="28">
        <v>5</v>
      </c>
      <c r="E262" s="28" t="s">
        <v>17</v>
      </c>
      <c r="F262" s="28" t="s">
        <v>538</v>
      </c>
      <c r="G262" s="28" t="s">
        <v>266</v>
      </c>
      <c r="H262" s="28" t="s">
        <v>25</v>
      </c>
      <c r="I262" s="28">
        <v>158000</v>
      </c>
      <c r="J262" s="28" t="s">
        <v>578</v>
      </c>
      <c r="K262" s="28" t="s">
        <v>579</v>
      </c>
      <c r="L262" s="28"/>
      <c r="M262" s="28"/>
    </row>
    <row r="263" ht="69" hidden="1">
      <c r="A263" s="27">
        <f t="shared" si="4"/>
        <v>236</v>
      </c>
      <c r="B263" s="28" t="s">
        <v>584</v>
      </c>
      <c r="C263" s="28" t="s">
        <v>585</v>
      </c>
      <c r="D263" s="28">
        <v>9.2706999999999997</v>
      </c>
      <c r="E263" s="28" t="s">
        <v>17</v>
      </c>
      <c r="F263" s="28" t="s">
        <v>178</v>
      </c>
      <c r="G263" s="28" t="s">
        <v>266</v>
      </c>
      <c r="H263" s="28" t="s">
        <v>586</v>
      </c>
      <c r="I263" s="28">
        <v>322620.35999999999</v>
      </c>
      <c r="J263" s="28" t="s">
        <v>578</v>
      </c>
      <c r="K263" s="28" t="s">
        <v>579</v>
      </c>
      <c r="L263" s="28"/>
      <c r="M263" s="28"/>
    </row>
    <row r="264" ht="103.5" hidden="1">
      <c r="A264" s="27">
        <f t="shared" si="4"/>
        <v>237</v>
      </c>
      <c r="B264" s="28" t="s">
        <v>584</v>
      </c>
      <c r="C264" s="28" t="s">
        <v>587</v>
      </c>
      <c r="D264" s="28">
        <v>0.83960000000000001</v>
      </c>
      <c r="E264" s="28" t="s">
        <v>17</v>
      </c>
      <c r="F264" s="28" t="s">
        <v>588</v>
      </c>
      <c r="G264" s="28" t="s">
        <v>266</v>
      </c>
      <c r="H264" s="28" t="s">
        <v>589</v>
      </c>
      <c r="I264" s="28">
        <v>29218.080000000002</v>
      </c>
      <c r="J264" s="28" t="s">
        <v>578</v>
      </c>
      <c r="K264" s="28" t="s">
        <v>579</v>
      </c>
      <c r="L264" s="28"/>
      <c r="M264" s="28"/>
    </row>
    <row r="265" ht="258.75" hidden="1">
      <c r="A265" s="27">
        <f t="shared" si="4"/>
        <v>238</v>
      </c>
      <c r="B265" s="28" t="s">
        <v>590</v>
      </c>
      <c r="C265" s="27" t="s">
        <v>591</v>
      </c>
      <c r="D265" s="30">
        <v>1.8799999999999999</v>
      </c>
      <c r="E265" s="30" t="s">
        <v>17</v>
      </c>
      <c r="F265" s="30" t="s">
        <v>18</v>
      </c>
      <c r="G265" s="30" t="s">
        <v>78</v>
      </c>
      <c r="H265" s="30" t="s">
        <v>592</v>
      </c>
      <c r="I265" s="30">
        <v>53768</v>
      </c>
      <c r="J265" s="30" t="s">
        <v>593</v>
      </c>
      <c r="K265" s="30" t="s">
        <v>594</v>
      </c>
      <c r="L265" s="30" t="s">
        <v>399</v>
      </c>
      <c r="M265" s="30"/>
    </row>
    <row r="266" ht="409.5" hidden="1">
      <c r="A266" s="27">
        <f t="shared" si="4"/>
        <v>239</v>
      </c>
      <c r="B266" s="28"/>
      <c r="C266" s="27" t="s">
        <v>595</v>
      </c>
      <c r="D266" s="30">
        <v>3</v>
      </c>
      <c r="E266" s="30" t="s">
        <v>17</v>
      </c>
      <c r="F266" s="30" t="s">
        <v>18</v>
      </c>
      <c r="G266" s="30" t="s">
        <v>78</v>
      </c>
      <c r="H266" s="30" t="s">
        <v>596</v>
      </c>
      <c r="I266" s="30">
        <v>110400</v>
      </c>
      <c r="J266" s="30" t="s">
        <v>597</v>
      </c>
      <c r="K266" s="30" t="s">
        <v>594</v>
      </c>
      <c r="L266" s="30" t="s">
        <v>399</v>
      </c>
      <c r="M266" s="30"/>
    </row>
    <row r="267" ht="27.75" hidden="1">
      <c r="A267" s="55" t="s">
        <v>598</v>
      </c>
      <c r="B267" s="56"/>
      <c r="C267" s="57"/>
      <c r="D267" s="27"/>
      <c r="E267" s="52"/>
      <c r="F267" s="52"/>
      <c r="G267" s="52"/>
      <c r="H267" s="52"/>
      <c r="I267" s="52"/>
      <c r="J267" s="52"/>
      <c r="K267" s="52"/>
      <c r="L267" s="52"/>
      <c r="M267" s="54"/>
    </row>
    <row r="268" ht="155.25" hidden="1">
      <c r="A268" s="44">
        <v>240</v>
      </c>
      <c r="B268" s="28" t="s">
        <v>599</v>
      </c>
      <c r="C268" s="29" t="s">
        <v>600</v>
      </c>
      <c r="D268" s="30">
        <v>0.0101</v>
      </c>
      <c r="E268" s="30" t="s">
        <v>17</v>
      </c>
      <c r="F268" s="30" t="s">
        <v>601</v>
      </c>
      <c r="G268" s="30" t="s">
        <v>78</v>
      </c>
      <c r="H268" s="30"/>
      <c r="I268" s="30">
        <v>392.88999999999999</v>
      </c>
      <c r="J268" s="30"/>
      <c r="K268" s="30" t="s">
        <v>602</v>
      </c>
      <c r="L268" s="30"/>
      <c r="M268" s="30"/>
    </row>
    <row r="269" ht="27.75" hidden="1">
      <c r="A269" s="23" t="s">
        <v>603</v>
      </c>
      <c r="B269" s="24"/>
      <c r="C269" s="25"/>
      <c r="D269" s="24"/>
      <c r="E269" s="24"/>
      <c r="F269" s="24"/>
      <c r="G269" s="24"/>
      <c r="H269" s="24"/>
      <c r="I269" s="24"/>
      <c r="J269" s="24"/>
      <c r="K269" s="24"/>
      <c r="L269" s="24"/>
      <c r="M269" s="26"/>
    </row>
    <row r="270" ht="120.75">
      <c r="A270" s="27">
        <v>241</v>
      </c>
      <c r="B270" s="28" t="s">
        <v>604</v>
      </c>
      <c r="C270" s="40" t="s">
        <v>605</v>
      </c>
      <c r="D270" s="41">
        <v>66.879999999999995</v>
      </c>
      <c r="E270" s="30" t="s">
        <v>95</v>
      </c>
      <c r="F270" s="30" t="s">
        <v>82</v>
      </c>
      <c r="G270" s="30" t="s">
        <v>78</v>
      </c>
      <c r="H270" s="30" t="s">
        <v>84</v>
      </c>
      <c r="I270" s="41">
        <v>2280608</v>
      </c>
      <c r="J270" s="30"/>
      <c r="K270" s="30" t="s">
        <v>606</v>
      </c>
      <c r="L270" s="30" t="s">
        <v>607</v>
      </c>
      <c r="M270" s="30" t="s">
        <v>608</v>
      </c>
    </row>
    <row r="271" ht="120.75">
      <c r="A271" s="27">
        <f t="shared" si="4"/>
        <v>242</v>
      </c>
      <c r="B271" s="28" t="s">
        <v>604</v>
      </c>
      <c r="C271" s="40" t="s">
        <v>609</v>
      </c>
      <c r="D271" s="41">
        <v>9.1199999999999992</v>
      </c>
      <c r="E271" s="30" t="s">
        <v>95</v>
      </c>
      <c r="F271" s="30" t="s">
        <v>82</v>
      </c>
      <c r="G271" s="30" t="s">
        <v>78</v>
      </c>
      <c r="H271" s="30" t="s">
        <v>84</v>
      </c>
      <c r="I271" s="41">
        <v>310992</v>
      </c>
      <c r="J271" s="30"/>
      <c r="K271" s="30" t="s">
        <v>606</v>
      </c>
      <c r="L271" s="30" t="s">
        <v>607</v>
      </c>
      <c r="M271" s="30" t="s">
        <v>610</v>
      </c>
    </row>
    <row r="272" ht="120.75">
      <c r="A272" s="27">
        <f t="shared" si="4"/>
        <v>243</v>
      </c>
      <c r="B272" s="28" t="s">
        <v>604</v>
      </c>
      <c r="C272" s="40" t="s">
        <v>611</v>
      </c>
      <c r="D272" s="41">
        <v>48.640000000000001</v>
      </c>
      <c r="E272" s="30" t="s">
        <v>95</v>
      </c>
      <c r="F272" s="30" t="s">
        <v>82</v>
      </c>
      <c r="G272" s="30" t="s">
        <v>78</v>
      </c>
      <c r="H272" s="30" t="s">
        <v>84</v>
      </c>
      <c r="I272" s="41">
        <v>1658624</v>
      </c>
      <c r="J272" s="30"/>
      <c r="K272" s="30" t="s">
        <v>606</v>
      </c>
      <c r="L272" s="30" t="s">
        <v>607</v>
      </c>
      <c r="M272" s="30" t="s">
        <v>612</v>
      </c>
    </row>
    <row r="273" ht="51.75" hidden="1">
      <c r="A273" s="27">
        <f t="shared" si="4"/>
        <v>244</v>
      </c>
      <c r="B273" s="28" t="s">
        <v>613</v>
      </c>
      <c r="C273" s="40" t="s">
        <v>614</v>
      </c>
      <c r="D273" s="41">
        <v>38.729999999999997</v>
      </c>
      <c r="E273" s="30" t="s">
        <v>95</v>
      </c>
      <c r="F273" s="30" t="s">
        <v>615</v>
      </c>
      <c r="G273" s="30" t="s">
        <v>78</v>
      </c>
      <c r="H273" s="30" t="s">
        <v>84</v>
      </c>
      <c r="I273" s="41">
        <v>1165911.46</v>
      </c>
      <c r="J273" s="30"/>
      <c r="K273" s="30" t="s">
        <v>616</v>
      </c>
      <c r="L273" s="58"/>
      <c r="M273" s="58"/>
    </row>
    <row r="274" ht="86.25">
      <c r="A274" s="27">
        <f t="shared" si="4"/>
        <v>245</v>
      </c>
      <c r="B274" s="28" t="s">
        <v>617</v>
      </c>
      <c r="C274" s="40" t="s">
        <v>618</v>
      </c>
      <c r="D274" s="41">
        <v>17.302399999999999</v>
      </c>
      <c r="E274" s="30" t="s">
        <v>95</v>
      </c>
      <c r="F274" s="30" t="s">
        <v>82</v>
      </c>
      <c r="G274" s="30" t="s">
        <v>71</v>
      </c>
      <c r="H274" s="30" t="s">
        <v>84</v>
      </c>
      <c r="I274" s="41">
        <v>502802.23999999999</v>
      </c>
      <c r="J274" s="30"/>
      <c r="K274" s="30" t="s">
        <v>619</v>
      </c>
      <c r="L274" s="30" t="s">
        <v>620</v>
      </c>
      <c r="M274" s="30" t="s">
        <v>621</v>
      </c>
    </row>
    <row r="275" ht="120.75">
      <c r="A275" s="27">
        <f t="shared" si="4"/>
        <v>246</v>
      </c>
      <c r="B275" s="30" t="s">
        <v>604</v>
      </c>
      <c r="C275" s="40" t="s">
        <v>622</v>
      </c>
      <c r="D275" s="41">
        <v>493.13999999999999</v>
      </c>
      <c r="E275" s="30" t="s">
        <v>95</v>
      </c>
      <c r="F275" s="30" t="s">
        <v>82</v>
      </c>
      <c r="G275" s="30" t="s">
        <v>78</v>
      </c>
      <c r="H275" s="30" t="s">
        <v>84</v>
      </c>
      <c r="I275" s="41">
        <v>1675674</v>
      </c>
      <c r="J275" s="30"/>
      <c r="K275" s="30" t="s">
        <v>606</v>
      </c>
      <c r="L275" s="30" t="s">
        <v>607</v>
      </c>
      <c r="M275" s="30" t="s">
        <v>623</v>
      </c>
    </row>
    <row r="276" s="59" customFormat="1" ht="120.75">
      <c r="A276" s="27">
        <f t="shared" si="4"/>
        <v>247</v>
      </c>
      <c r="B276" s="52" t="s">
        <v>624</v>
      </c>
      <c r="C276" s="40" t="s">
        <v>625</v>
      </c>
      <c r="D276" s="41">
        <v>109.02</v>
      </c>
      <c r="E276" s="30" t="s">
        <v>95</v>
      </c>
      <c r="F276" s="30" t="s">
        <v>615</v>
      </c>
      <c r="G276" s="30" t="s">
        <v>78</v>
      </c>
      <c r="H276" s="30" t="s">
        <v>84</v>
      </c>
      <c r="I276" s="41">
        <v>4044642</v>
      </c>
      <c r="J276" s="30"/>
      <c r="K276" s="30" t="s">
        <v>626</v>
      </c>
      <c r="L276" s="30" t="s">
        <v>627</v>
      </c>
      <c r="M276" s="30" t="s">
        <v>628</v>
      </c>
    </row>
    <row r="277" s="59" customFormat="1" ht="207">
      <c r="A277" s="27">
        <f t="shared" si="4"/>
        <v>248</v>
      </c>
      <c r="B277" s="30" t="s">
        <v>629</v>
      </c>
      <c r="C277" s="40" t="s">
        <v>630</v>
      </c>
      <c r="D277" s="41">
        <v>29.07</v>
      </c>
      <c r="E277" s="30" t="s">
        <v>95</v>
      </c>
      <c r="F277" s="30" t="s">
        <v>82</v>
      </c>
      <c r="G277" s="30" t="s">
        <v>78</v>
      </c>
      <c r="H277" s="30" t="s">
        <v>84</v>
      </c>
      <c r="I277" s="41">
        <v>875007</v>
      </c>
      <c r="J277" s="30" t="s">
        <v>631</v>
      </c>
      <c r="K277" s="30" t="s">
        <v>632</v>
      </c>
      <c r="L277" s="30" t="s">
        <v>633</v>
      </c>
      <c r="M277" s="30" t="s">
        <v>634</v>
      </c>
    </row>
    <row r="278" s="59" customFormat="1" ht="207">
      <c r="A278" s="27">
        <f t="shared" si="4"/>
        <v>249</v>
      </c>
      <c r="B278" s="30" t="s">
        <v>629</v>
      </c>
      <c r="C278" s="40" t="s">
        <v>635</v>
      </c>
      <c r="D278" s="41">
        <v>12.24</v>
      </c>
      <c r="E278" s="30" t="s">
        <v>95</v>
      </c>
      <c r="F278" s="30" t="s">
        <v>82</v>
      </c>
      <c r="G278" s="30" t="s">
        <v>78</v>
      </c>
      <c r="H278" s="30" t="s">
        <v>84</v>
      </c>
      <c r="I278" s="41">
        <v>368424</v>
      </c>
      <c r="J278" s="30" t="s">
        <v>636</v>
      </c>
      <c r="K278" s="30" t="s">
        <v>632</v>
      </c>
      <c r="L278" s="30" t="s">
        <v>633</v>
      </c>
      <c r="M278" s="30" t="s">
        <v>637</v>
      </c>
    </row>
    <row r="279" s="59" customFormat="1" ht="86.25">
      <c r="A279" s="27">
        <f t="shared" si="4"/>
        <v>250</v>
      </c>
      <c r="B279" s="30" t="s">
        <v>638</v>
      </c>
      <c r="C279" s="30" t="s">
        <v>639</v>
      </c>
      <c r="D279" s="30">
        <v>52.5</v>
      </c>
      <c r="E279" s="30" t="s">
        <v>95</v>
      </c>
      <c r="F279" s="30" t="s">
        <v>82</v>
      </c>
      <c r="G279" s="30" t="s">
        <v>78</v>
      </c>
      <c r="H279" s="30" t="s">
        <v>25</v>
      </c>
      <c r="I279" s="30">
        <v>1853250</v>
      </c>
      <c r="J279" s="30"/>
      <c r="K279" s="30" t="s">
        <v>640</v>
      </c>
      <c r="L279" s="30" t="s">
        <v>641</v>
      </c>
      <c r="M279" s="30" t="s">
        <v>642</v>
      </c>
    </row>
    <row r="280" s="59" customFormat="1" ht="51.75" hidden="1">
      <c r="A280" s="27">
        <f t="shared" si="4"/>
        <v>251</v>
      </c>
      <c r="B280" s="30" t="s">
        <v>638</v>
      </c>
      <c r="C280" s="30" t="s">
        <v>643</v>
      </c>
      <c r="D280" s="30">
        <v>2.5</v>
      </c>
      <c r="E280" s="30" t="s">
        <v>95</v>
      </c>
      <c r="F280" s="30" t="s">
        <v>82</v>
      </c>
      <c r="G280" s="30" t="s">
        <v>78</v>
      </c>
      <c r="H280" s="30" t="s">
        <v>25</v>
      </c>
      <c r="I280" s="30">
        <v>88250</v>
      </c>
      <c r="J280" s="30"/>
      <c r="K280" s="30" t="s">
        <v>640</v>
      </c>
      <c r="L280" s="30" t="s">
        <v>644</v>
      </c>
      <c r="M280" s="30"/>
    </row>
    <row r="281" s="59" customFormat="1" ht="86.25">
      <c r="A281" s="27">
        <f t="shared" si="4"/>
        <v>252</v>
      </c>
      <c r="B281" s="30" t="s">
        <v>645</v>
      </c>
      <c r="C281" s="30" t="s">
        <v>646</v>
      </c>
      <c r="D281" s="30">
        <v>42.380000000000003</v>
      </c>
      <c r="E281" s="30" t="s">
        <v>95</v>
      </c>
      <c r="F281" s="30" t="s">
        <v>82</v>
      </c>
      <c r="G281" s="30" t="s">
        <v>78</v>
      </c>
      <c r="H281" s="30" t="s">
        <v>25</v>
      </c>
      <c r="I281" s="30">
        <v>120544</v>
      </c>
      <c r="J281" s="30"/>
      <c r="K281" s="30" t="s">
        <v>640</v>
      </c>
      <c r="L281" s="30" t="s">
        <v>647</v>
      </c>
      <c r="M281" s="30" t="s">
        <v>648</v>
      </c>
    </row>
    <row r="282" s="59" customFormat="1" ht="51.75" hidden="1">
      <c r="A282" s="27">
        <f t="shared" si="4"/>
        <v>253</v>
      </c>
      <c r="B282" s="30" t="s">
        <v>645</v>
      </c>
      <c r="C282" s="30" t="s">
        <v>649</v>
      </c>
      <c r="D282" s="30">
        <v>61.939999999999998</v>
      </c>
      <c r="E282" s="30" t="s">
        <v>95</v>
      </c>
      <c r="F282" s="30" t="s">
        <v>82</v>
      </c>
      <c r="G282" s="30" t="s">
        <v>78</v>
      </c>
      <c r="H282" s="30" t="s">
        <v>25</v>
      </c>
      <c r="I282" s="30">
        <v>1783872</v>
      </c>
      <c r="J282" s="30"/>
      <c r="K282" s="30" t="s">
        <v>640</v>
      </c>
      <c r="L282" s="30" t="s">
        <v>644</v>
      </c>
      <c r="M282" s="30"/>
    </row>
    <row r="283" s="59" customFormat="1" ht="86.25">
      <c r="A283" s="27">
        <f t="shared" si="4"/>
        <v>254</v>
      </c>
      <c r="B283" s="30" t="s">
        <v>650</v>
      </c>
      <c r="C283" s="30" t="s">
        <v>651</v>
      </c>
      <c r="D283" s="30">
        <v>8.8200000000000003</v>
      </c>
      <c r="E283" s="30" t="s">
        <v>95</v>
      </c>
      <c r="F283" s="30" t="s">
        <v>82</v>
      </c>
      <c r="G283" s="30" t="s">
        <v>78</v>
      </c>
      <c r="H283" s="30" t="s">
        <v>25</v>
      </c>
      <c r="I283" s="30">
        <v>300762</v>
      </c>
      <c r="J283" s="30"/>
      <c r="K283" s="30" t="s">
        <v>640</v>
      </c>
      <c r="L283" s="30" t="s">
        <v>652</v>
      </c>
      <c r="M283" s="30" t="s">
        <v>653</v>
      </c>
    </row>
    <row r="284" s="59" customFormat="1" ht="120.75">
      <c r="A284" s="27">
        <f t="shared" si="4"/>
        <v>255</v>
      </c>
      <c r="B284" s="30" t="s">
        <v>654</v>
      </c>
      <c r="C284" s="30" t="s">
        <v>655</v>
      </c>
      <c r="D284" s="30">
        <v>234.27000000000001</v>
      </c>
      <c r="E284" s="30" t="s">
        <v>95</v>
      </c>
      <c r="F284" s="30" t="s">
        <v>82</v>
      </c>
      <c r="G284" s="30" t="s">
        <v>78</v>
      </c>
      <c r="H284" s="30" t="s">
        <v>25</v>
      </c>
      <c r="I284" s="30">
        <v>7051527</v>
      </c>
      <c r="J284" s="30"/>
      <c r="K284" s="30" t="s">
        <v>640</v>
      </c>
      <c r="L284" s="30" t="s">
        <v>656</v>
      </c>
      <c r="M284" s="30" t="s">
        <v>657</v>
      </c>
    </row>
    <row r="285" s="59" customFormat="1" ht="120.75">
      <c r="A285" s="27">
        <f t="shared" si="4"/>
        <v>256</v>
      </c>
      <c r="B285" s="30" t="s">
        <v>654</v>
      </c>
      <c r="C285" s="30" t="s">
        <v>658</v>
      </c>
      <c r="D285" s="30">
        <v>11.970000000000001</v>
      </c>
      <c r="E285" s="30" t="s">
        <v>95</v>
      </c>
      <c r="F285" s="30" t="s">
        <v>82</v>
      </c>
      <c r="G285" s="30" t="s">
        <v>78</v>
      </c>
      <c r="H285" s="30" t="s">
        <v>25</v>
      </c>
      <c r="I285" s="30">
        <v>360297</v>
      </c>
      <c r="J285" s="30"/>
      <c r="K285" s="30" t="s">
        <v>640</v>
      </c>
      <c r="L285" s="30" t="s">
        <v>656</v>
      </c>
      <c r="M285" s="30" t="s">
        <v>659</v>
      </c>
    </row>
    <row r="286" s="59" customFormat="1" ht="51.75" hidden="1">
      <c r="A286" s="27">
        <f t="shared" si="4"/>
        <v>257</v>
      </c>
      <c r="B286" s="30" t="s">
        <v>660</v>
      </c>
      <c r="C286" s="30" t="s">
        <v>661</v>
      </c>
      <c r="D286" s="30">
        <v>31.079999999999998</v>
      </c>
      <c r="E286" s="30" t="s">
        <v>95</v>
      </c>
      <c r="F286" s="30" t="s">
        <v>82</v>
      </c>
      <c r="G286" s="30" t="s">
        <v>78</v>
      </c>
      <c r="H286" s="30" t="s">
        <v>25</v>
      </c>
      <c r="I286" s="30">
        <v>1053612</v>
      </c>
      <c r="J286" s="30"/>
      <c r="K286" s="30" t="s">
        <v>662</v>
      </c>
      <c r="L286" s="30" t="s">
        <v>644</v>
      </c>
      <c r="M286" s="30"/>
    </row>
    <row r="287" s="59" customFormat="1" ht="51.75" hidden="1">
      <c r="A287" s="27">
        <f t="shared" si="4"/>
        <v>258</v>
      </c>
      <c r="B287" s="30" t="s">
        <v>660</v>
      </c>
      <c r="C287" s="30" t="s">
        <v>663</v>
      </c>
      <c r="D287" s="30">
        <v>26.640000000000001</v>
      </c>
      <c r="E287" s="30" t="s">
        <v>95</v>
      </c>
      <c r="F287" s="30" t="s">
        <v>82</v>
      </c>
      <c r="G287" s="30" t="s">
        <v>78</v>
      </c>
      <c r="H287" s="30" t="s">
        <v>25</v>
      </c>
      <c r="I287" s="30">
        <v>1012320</v>
      </c>
      <c r="J287" s="30"/>
      <c r="K287" s="30" t="s">
        <v>662</v>
      </c>
      <c r="L287" s="30" t="s">
        <v>644</v>
      </c>
      <c r="M287" s="30"/>
    </row>
    <row r="288" ht="27.75" hidden="1">
      <c r="A288" s="23" t="s">
        <v>664</v>
      </c>
      <c r="B288" s="24"/>
      <c r="C288" s="25"/>
      <c r="D288" s="24"/>
      <c r="E288" s="24"/>
      <c r="F288" s="24"/>
      <c r="G288" s="30"/>
      <c r="H288" s="24"/>
      <c r="I288" s="24"/>
      <c r="J288" s="24"/>
      <c r="K288" s="24"/>
      <c r="L288" s="24"/>
      <c r="M288" s="26"/>
    </row>
    <row r="289" ht="51.75" hidden="1">
      <c r="A289" s="27">
        <v>259</v>
      </c>
      <c r="B289" s="28" t="s">
        <v>665</v>
      </c>
      <c r="C289" s="40" t="s">
        <v>666</v>
      </c>
      <c r="D289" s="41">
        <v>20.699999999999999</v>
      </c>
      <c r="E289" s="30" t="s">
        <v>95</v>
      </c>
      <c r="F289" s="30" t="s">
        <v>82</v>
      </c>
      <c r="G289" s="30" t="s">
        <v>78</v>
      </c>
      <c r="H289" s="30" t="s">
        <v>84</v>
      </c>
      <c r="I289" s="41">
        <v>627210</v>
      </c>
      <c r="J289" s="30"/>
      <c r="K289" s="30" t="s">
        <v>667</v>
      </c>
      <c r="L289" s="30"/>
      <c r="M289" s="30"/>
    </row>
    <row r="290" ht="69">
      <c r="A290" s="27">
        <f t="shared" si="4"/>
        <v>260</v>
      </c>
      <c r="B290" s="28" t="s">
        <v>668</v>
      </c>
      <c r="C290" s="40" t="s">
        <v>669</v>
      </c>
      <c r="D290" s="41">
        <v>11.4</v>
      </c>
      <c r="E290" s="30" t="s">
        <v>95</v>
      </c>
      <c r="F290" s="30" t="s">
        <v>82</v>
      </c>
      <c r="G290" s="30" t="s">
        <v>78</v>
      </c>
      <c r="H290" s="30" t="s">
        <v>84</v>
      </c>
      <c r="I290" s="41">
        <v>344280</v>
      </c>
      <c r="J290" s="30"/>
      <c r="K290" s="30" t="s">
        <v>670</v>
      </c>
      <c r="L290" s="30"/>
      <c r="M290" s="30" t="s">
        <v>671</v>
      </c>
    </row>
    <row r="291" ht="51.75" hidden="1">
      <c r="A291" s="27">
        <f t="shared" si="4"/>
        <v>261</v>
      </c>
      <c r="B291" s="28" t="s">
        <v>672</v>
      </c>
      <c r="C291" s="40" t="s">
        <v>673</v>
      </c>
      <c r="D291" s="41">
        <v>4</v>
      </c>
      <c r="E291" s="30" t="s">
        <v>95</v>
      </c>
      <c r="F291" s="30" t="s">
        <v>82</v>
      </c>
      <c r="G291" s="30" t="s">
        <v>78</v>
      </c>
      <c r="H291" s="30" t="s">
        <v>84</v>
      </c>
      <c r="I291" s="41">
        <v>121600</v>
      </c>
      <c r="J291" s="30"/>
      <c r="K291" s="30" t="s">
        <v>674</v>
      </c>
      <c r="L291" s="30"/>
      <c r="M291" s="30"/>
    </row>
    <row r="292" ht="69">
      <c r="A292" s="27">
        <f t="shared" si="4"/>
        <v>262</v>
      </c>
      <c r="B292" s="28" t="s">
        <v>675</v>
      </c>
      <c r="C292" s="40" t="s">
        <v>676</v>
      </c>
      <c r="D292" s="41">
        <v>11.5</v>
      </c>
      <c r="E292" s="30" t="s">
        <v>95</v>
      </c>
      <c r="F292" s="30" t="s">
        <v>82</v>
      </c>
      <c r="G292" s="30" t="s">
        <v>78</v>
      </c>
      <c r="H292" s="30" t="s">
        <v>84</v>
      </c>
      <c r="I292" s="41">
        <v>353050</v>
      </c>
      <c r="J292" s="30"/>
      <c r="K292" s="30" t="s">
        <v>677</v>
      </c>
      <c r="L292" s="30"/>
      <c r="M292" s="30" t="s">
        <v>678</v>
      </c>
    </row>
    <row r="293" ht="51.75" hidden="1">
      <c r="A293" s="27">
        <f t="shared" si="4"/>
        <v>263</v>
      </c>
      <c r="B293" s="28" t="s">
        <v>679</v>
      </c>
      <c r="C293" s="40" t="s">
        <v>680</v>
      </c>
      <c r="D293" s="41">
        <v>6.5</v>
      </c>
      <c r="E293" s="30" t="s">
        <v>95</v>
      </c>
      <c r="F293" s="30" t="s">
        <v>82</v>
      </c>
      <c r="G293" s="30" t="s">
        <v>78</v>
      </c>
      <c r="H293" s="30" t="s">
        <v>84</v>
      </c>
      <c r="I293" s="41">
        <v>199550</v>
      </c>
      <c r="J293" s="30"/>
      <c r="K293" s="30" t="s">
        <v>677</v>
      </c>
      <c r="L293" s="30"/>
      <c r="M293" s="30"/>
    </row>
    <row r="294" ht="51.75" hidden="1">
      <c r="A294" s="27">
        <f t="shared" si="4"/>
        <v>264</v>
      </c>
      <c r="B294" s="28" t="s">
        <v>679</v>
      </c>
      <c r="C294" s="40" t="s">
        <v>681</v>
      </c>
      <c r="D294" s="41">
        <v>3</v>
      </c>
      <c r="E294" s="30" t="s">
        <v>95</v>
      </c>
      <c r="F294" s="30" t="s">
        <v>82</v>
      </c>
      <c r="G294" s="30" t="s">
        <v>78</v>
      </c>
      <c r="H294" s="30" t="s">
        <v>682</v>
      </c>
      <c r="I294" s="41">
        <v>92100</v>
      </c>
      <c r="J294" s="30"/>
      <c r="K294" s="30" t="s">
        <v>677</v>
      </c>
      <c r="L294" s="30"/>
      <c r="M294" s="30"/>
    </row>
    <row r="295" ht="51.75" hidden="1">
      <c r="A295" s="27">
        <f t="shared" si="4"/>
        <v>265</v>
      </c>
      <c r="B295" s="28" t="s">
        <v>679</v>
      </c>
      <c r="C295" s="40" t="s">
        <v>683</v>
      </c>
      <c r="D295" s="41">
        <v>7.5</v>
      </c>
      <c r="E295" s="30" t="s">
        <v>95</v>
      </c>
      <c r="F295" s="30" t="s">
        <v>82</v>
      </c>
      <c r="G295" s="30" t="s">
        <v>78</v>
      </c>
      <c r="H295" s="30" t="s">
        <v>684</v>
      </c>
      <c r="I295" s="41">
        <v>230250</v>
      </c>
      <c r="J295" s="30"/>
      <c r="K295" s="30" t="s">
        <v>677</v>
      </c>
      <c r="L295" s="30"/>
      <c r="M295" s="30"/>
    </row>
    <row r="296" ht="51.75" hidden="1">
      <c r="A296" s="27">
        <f t="shared" si="4"/>
        <v>266</v>
      </c>
      <c r="B296" s="28" t="s">
        <v>685</v>
      </c>
      <c r="C296" s="40" t="s">
        <v>686</v>
      </c>
      <c r="D296" s="41">
        <v>2.5899999999999999</v>
      </c>
      <c r="E296" s="30" t="s">
        <v>95</v>
      </c>
      <c r="F296" s="30" t="s">
        <v>82</v>
      </c>
      <c r="G296" s="30" t="s">
        <v>78</v>
      </c>
      <c r="H296" s="30" t="s">
        <v>84</v>
      </c>
      <c r="I296" s="41">
        <v>79516.070000000007</v>
      </c>
      <c r="J296" s="30"/>
      <c r="K296" s="30" t="s">
        <v>677</v>
      </c>
      <c r="L296" s="30"/>
      <c r="M296" s="30"/>
    </row>
    <row r="297" ht="69">
      <c r="A297" s="27">
        <f t="shared" si="4"/>
        <v>267</v>
      </c>
      <c r="B297" s="28" t="s">
        <v>685</v>
      </c>
      <c r="C297" s="40" t="s">
        <v>687</v>
      </c>
      <c r="D297" s="41">
        <v>4.5899999999999999</v>
      </c>
      <c r="E297" s="30" t="s">
        <v>95</v>
      </c>
      <c r="F297" s="30" t="s">
        <v>82</v>
      </c>
      <c r="G297" s="30" t="s">
        <v>78</v>
      </c>
      <c r="H297" s="30" t="s">
        <v>84</v>
      </c>
      <c r="I297" s="41">
        <v>140870.22</v>
      </c>
      <c r="J297" s="30"/>
      <c r="K297" s="30" t="s">
        <v>677</v>
      </c>
      <c r="L297" s="30"/>
      <c r="M297" s="30" t="s">
        <v>688</v>
      </c>
    </row>
    <row r="298" ht="51.75" hidden="1">
      <c r="A298" s="27">
        <f t="shared" si="4"/>
        <v>268</v>
      </c>
      <c r="B298" s="28" t="s">
        <v>685</v>
      </c>
      <c r="C298" s="40" t="s">
        <v>689</v>
      </c>
      <c r="D298" s="41">
        <v>3</v>
      </c>
      <c r="E298" s="30" t="s">
        <v>95</v>
      </c>
      <c r="F298" s="30" t="s">
        <v>82</v>
      </c>
      <c r="G298" s="30" t="s">
        <v>78</v>
      </c>
      <c r="H298" s="30" t="s">
        <v>84</v>
      </c>
      <c r="I298" s="41">
        <v>92100</v>
      </c>
      <c r="J298" s="30"/>
      <c r="K298" s="30" t="s">
        <v>677</v>
      </c>
      <c r="L298" s="30"/>
      <c r="M298" s="30"/>
    </row>
    <row r="299" ht="51.75" hidden="1">
      <c r="A299" s="27">
        <f t="shared" si="4"/>
        <v>269</v>
      </c>
      <c r="B299" s="28" t="s">
        <v>685</v>
      </c>
      <c r="C299" s="40" t="s">
        <v>690</v>
      </c>
      <c r="D299" s="41">
        <v>4.5</v>
      </c>
      <c r="E299" s="30" t="s">
        <v>95</v>
      </c>
      <c r="F299" s="30" t="s">
        <v>82</v>
      </c>
      <c r="G299" s="30" t="s">
        <v>78</v>
      </c>
      <c r="H299" s="30" t="s">
        <v>84</v>
      </c>
      <c r="I299" s="41">
        <v>138150</v>
      </c>
      <c r="J299" s="30"/>
      <c r="K299" s="30" t="s">
        <v>677</v>
      </c>
      <c r="L299" s="30"/>
      <c r="M299" s="30"/>
    </row>
    <row r="300" ht="51.75" hidden="1">
      <c r="A300" s="27">
        <f t="shared" si="4"/>
        <v>270</v>
      </c>
      <c r="B300" s="28" t="s">
        <v>685</v>
      </c>
      <c r="C300" s="40" t="s">
        <v>691</v>
      </c>
      <c r="D300" s="41">
        <v>3</v>
      </c>
      <c r="E300" s="30" t="s">
        <v>95</v>
      </c>
      <c r="F300" s="30" t="s">
        <v>82</v>
      </c>
      <c r="G300" s="30" t="s">
        <v>78</v>
      </c>
      <c r="H300" s="30" t="s">
        <v>684</v>
      </c>
      <c r="I300" s="41">
        <v>92100</v>
      </c>
      <c r="J300" s="30"/>
      <c r="K300" s="30" t="s">
        <v>677</v>
      </c>
      <c r="L300" s="30"/>
      <c r="M300" s="30"/>
    </row>
    <row r="301" ht="51.75" hidden="1">
      <c r="A301" s="27">
        <f t="shared" si="4"/>
        <v>271</v>
      </c>
      <c r="B301" s="28" t="s">
        <v>685</v>
      </c>
      <c r="C301" s="40" t="s">
        <v>692</v>
      </c>
      <c r="D301" s="41">
        <v>1.5</v>
      </c>
      <c r="E301" s="30" t="s">
        <v>95</v>
      </c>
      <c r="F301" s="30" t="s">
        <v>82</v>
      </c>
      <c r="G301" s="30" t="s">
        <v>78</v>
      </c>
      <c r="H301" s="30" t="s">
        <v>84</v>
      </c>
      <c r="I301" s="41">
        <v>46050</v>
      </c>
      <c r="J301" s="30"/>
      <c r="K301" s="30" t="s">
        <v>677</v>
      </c>
      <c r="L301" s="30"/>
      <c r="M301" s="30"/>
    </row>
    <row r="302" ht="51.75" hidden="1">
      <c r="A302" s="27">
        <f t="shared" si="4"/>
        <v>272</v>
      </c>
      <c r="B302" s="28" t="s">
        <v>679</v>
      </c>
      <c r="C302" s="40" t="s">
        <v>693</v>
      </c>
      <c r="D302" s="41">
        <v>7.5</v>
      </c>
      <c r="E302" s="30" t="s">
        <v>95</v>
      </c>
      <c r="F302" s="30" t="s">
        <v>82</v>
      </c>
      <c r="G302" s="30" t="s">
        <v>78</v>
      </c>
      <c r="H302" s="30" t="s">
        <v>682</v>
      </c>
      <c r="I302" s="41">
        <v>230250</v>
      </c>
      <c r="J302" s="30"/>
      <c r="K302" s="30" t="s">
        <v>677</v>
      </c>
      <c r="L302" s="30"/>
      <c r="M302" s="30"/>
    </row>
    <row r="303" ht="69">
      <c r="A303" s="27">
        <f t="shared" si="4"/>
        <v>273</v>
      </c>
      <c r="B303" s="28" t="s">
        <v>694</v>
      </c>
      <c r="C303" s="40" t="s">
        <v>695</v>
      </c>
      <c r="D303" s="41">
        <v>400.69999999999999</v>
      </c>
      <c r="E303" s="30" t="s">
        <v>95</v>
      </c>
      <c r="F303" s="30" t="s">
        <v>260</v>
      </c>
      <c r="G303" s="30" t="s">
        <v>78</v>
      </c>
      <c r="H303" s="30" t="s">
        <v>84</v>
      </c>
      <c r="I303" s="41">
        <v>12142340.189999999</v>
      </c>
      <c r="J303" s="30"/>
      <c r="K303" s="30" t="s">
        <v>696</v>
      </c>
      <c r="L303" s="30"/>
      <c r="M303" s="30" t="s">
        <v>697</v>
      </c>
    </row>
    <row r="304" ht="103.5">
      <c r="A304" s="27">
        <f t="shared" si="4"/>
        <v>274</v>
      </c>
      <c r="B304" s="28" t="s">
        <v>698</v>
      </c>
      <c r="C304" s="40" t="s">
        <v>699</v>
      </c>
      <c r="D304" s="41">
        <v>55.200000000000003</v>
      </c>
      <c r="E304" s="30" t="s">
        <v>95</v>
      </c>
      <c r="F304" s="30" t="s">
        <v>328</v>
      </c>
      <c r="G304" s="30" t="s">
        <v>78</v>
      </c>
      <c r="H304" s="30" t="s">
        <v>84</v>
      </c>
      <c r="I304" s="41">
        <v>1672690.29</v>
      </c>
      <c r="J304" s="30"/>
      <c r="K304" s="30" t="s">
        <v>696</v>
      </c>
      <c r="L304" s="30"/>
      <c r="M304" s="30" t="s">
        <v>700</v>
      </c>
    </row>
    <row r="305" ht="86.25">
      <c r="A305" s="27">
        <f t="shared" si="4"/>
        <v>275</v>
      </c>
      <c r="B305" s="28" t="s">
        <v>694</v>
      </c>
      <c r="C305" s="40" t="s">
        <v>701</v>
      </c>
      <c r="D305" s="41">
        <v>4.7999999999999998</v>
      </c>
      <c r="E305" s="30" t="s">
        <v>95</v>
      </c>
      <c r="F305" s="30" t="s">
        <v>82</v>
      </c>
      <c r="G305" s="30" t="s">
        <v>78</v>
      </c>
      <c r="H305" s="30" t="s">
        <v>84</v>
      </c>
      <c r="I305" s="41">
        <v>145440</v>
      </c>
      <c r="J305" s="30"/>
      <c r="K305" s="30" t="s">
        <v>696</v>
      </c>
      <c r="L305" s="30"/>
      <c r="M305" s="30" t="s">
        <v>702</v>
      </c>
    </row>
    <row r="306" ht="69">
      <c r="A306" s="27">
        <f t="shared" si="4"/>
        <v>276</v>
      </c>
      <c r="B306" s="28" t="s">
        <v>703</v>
      </c>
      <c r="C306" s="40" t="s">
        <v>704</v>
      </c>
      <c r="D306" s="41">
        <v>82</v>
      </c>
      <c r="E306" s="30" t="s">
        <v>95</v>
      </c>
      <c r="F306" s="30" t="s">
        <v>82</v>
      </c>
      <c r="G306" s="30" t="s">
        <v>78</v>
      </c>
      <c r="H306" s="30" t="s">
        <v>84</v>
      </c>
      <c r="I306" s="41">
        <v>2558400</v>
      </c>
      <c r="J306" s="30"/>
      <c r="K306" s="30" t="s">
        <v>705</v>
      </c>
      <c r="L306" s="30"/>
      <c r="M306" s="30" t="s">
        <v>706</v>
      </c>
    </row>
    <row r="307" ht="69">
      <c r="A307" s="27">
        <f t="shared" si="4"/>
        <v>277</v>
      </c>
      <c r="B307" s="28" t="s">
        <v>703</v>
      </c>
      <c r="C307" s="40" t="s">
        <v>707</v>
      </c>
      <c r="D307" s="41">
        <v>50</v>
      </c>
      <c r="E307" s="30" t="s">
        <v>95</v>
      </c>
      <c r="F307" s="30" t="s">
        <v>82</v>
      </c>
      <c r="G307" s="30" t="s">
        <v>78</v>
      </c>
      <c r="H307" s="30" t="s">
        <v>84</v>
      </c>
      <c r="I307" s="41">
        <v>1560000</v>
      </c>
      <c r="J307" s="30"/>
      <c r="K307" s="30" t="s">
        <v>705</v>
      </c>
      <c r="L307" s="30"/>
      <c r="M307" s="30" t="s">
        <v>708</v>
      </c>
    </row>
    <row r="308" ht="69">
      <c r="A308" s="27">
        <f t="shared" si="4"/>
        <v>278</v>
      </c>
      <c r="B308" s="28" t="s">
        <v>703</v>
      </c>
      <c r="C308" s="40" t="s">
        <v>709</v>
      </c>
      <c r="D308" s="41">
        <v>20</v>
      </c>
      <c r="E308" s="30" t="s">
        <v>95</v>
      </c>
      <c r="F308" s="30" t="s">
        <v>82</v>
      </c>
      <c r="G308" s="30" t="s">
        <v>78</v>
      </c>
      <c r="H308" s="30" t="s">
        <v>84</v>
      </c>
      <c r="I308" s="41">
        <v>624000</v>
      </c>
      <c r="J308" s="30"/>
      <c r="K308" s="30" t="s">
        <v>705</v>
      </c>
      <c r="L308" s="30"/>
      <c r="M308" s="30" t="s">
        <v>710</v>
      </c>
    </row>
    <row r="309" ht="69">
      <c r="A309" s="27">
        <f t="shared" ref="A309:A372" si="5">A308+1</f>
        <v>279</v>
      </c>
      <c r="B309" s="28" t="s">
        <v>703</v>
      </c>
      <c r="C309" s="40" t="s">
        <v>711</v>
      </c>
      <c r="D309" s="41">
        <v>18</v>
      </c>
      <c r="E309" s="30" t="s">
        <v>95</v>
      </c>
      <c r="F309" s="30" t="s">
        <v>82</v>
      </c>
      <c r="G309" s="30" t="s">
        <v>78</v>
      </c>
      <c r="H309" s="30" t="s">
        <v>84</v>
      </c>
      <c r="I309" s="41">
        <v>561600</v>
      </c>
      <c r="J309" s="30"/>
      <c r="K309" s="30" t="s">
        <v>705</v>
      </c>
      <c r="L309" s="30"/>
      <c r="M309" s="30" t="s">
        <v>712</v>
      </c>
    </row>
    <row r="310" ht="69">
      <c r="A310" s="27">
        <f t="shared" si="5"/>
        <v>280</v>
      </c>
      <c r="B310" s="28" t="s">
        <v>703</v>
      </c>
      <c r="C310" s="40" t="s">
        <v>713</v>
      </c>
      <c r="D310" s="41">
        <v>32</v>
      </c>
      <c r="E310" s="30" t="s">
        <v>95</v>
      </c>
      <c r="F310" s="30" t="s">
        <v>82</v>
      </c>
      <c r="G310" s="30" t="s">
        <v>78</v>
      </c>
      <c r="H310" s="30" t="s">
        <v>84</v>
      </c>
      <c r="I310" s="41">
        <v>998400</v>
      </c>
      <c r="J310" s="30"/>
      <c r="K310" s="30" t="s">
        <v>705</v>
      </c>
      <c r="L310" s="30"/>
      <c r="M310" s="30" t="s">
        <v>714</v>
      </c>
    </row>
    <row r="311" ht="69">
      <c r="A311" s="27">
        <f t="shared" si="5"/>
        <v>281</v>
      </c>
      <c r="B311" s="28" t="s">
        <v>703</v>
      </c>
      <c r="C311" s="40" t="s">
        <v>715</v>
      </c>
      <c r="D311" s="41">
        <v>16</v>
      </c>
      <c r="E311" s="30" t="s">
        <v>95</v>
      </c>
      <c r="F311" s="30" t="s">
        <v>82</v>
      </c>
      <c r="G311" s="30" t="s">
        <v>78</v>
      </c>
      <c r="H311" s="30" t="s">
        <v>84</v>
      </c>
      <c r="I311" s="41">
        <v>499200</v>
      </c>
      <c r="J311" s="30"/>
      <c r="K311" s="30" t="s">
        <v>705</v>
      </c>
      <c r="L311" s="30"/>
      <c r="M311" s="30" t="s">
        <v>716</v>
      </c>
    </row>
    <row r="312" ht="69">
      <c r="A312" s="27">
        <f t="shared" si="5"/>
        <v>282</v>
      </c>
      <c r="B312" s="28" t="s">
        <v>703</v>
      </c>
      <c r="C312" s="40" t="s">
        <v>717</v>
      </c>
      <c r="D312" s="41">
        <v>26</v>
      </c>
      <c r="E312" s="30" t="s">
        <v>95</v>
      </c>
      <c r="F312" s="30" t="s">
        <v>82</v>
      </c>
      <c r="G312" s="30" t="s">
        <v>78</v>
      </c>
      <c r="H312" s="30" t="s">
        <v>84</v>
      </c>
      <c r="I312" s="41">
        <v>811200</v>
      </c>
      <c r="J312" s="30"/>
      <c r="K312" s="30" t="s">
        <v>705</v>
      </c>
      <c r="L312" s="30"/>
      <c r="M312" s="30" t="s">
        <v>718</v>
      </c>
    </row>
    <row r="313" ht="51.75">
      <c r="A313" s="27">
        <f t="shared" si="5"/>
        <v>283</v>
      </c>
      <c r="B313" s="28" t="s">
        <v>719</v>
      </c>
      <c r="C313" s="40" t="s">
        <v>720</v>
      </c>
      <c r="D313" s="41">
        <v>1.5900000000000001</v>
      </c>
      <c r="E313" s="30" t="s">
        <v>95</v>
      </c>
      <c r="F313" s="30" t="s">
        <v>82</v>
      </c>
      <c r="G313" s="30" t="s">
        <v>78</v>
      </c>
      <c r="H313" s="30" t="s">
        <v>84</v>
      </c>
      <c r="I313" s="41">
        <v>49131</v>
      </c>
      <c r="J313" s="30"/>
      <c r="K313" s="30" t="s">
        <v>721</v>
      </c>
      <c r="L313" s="30"/>
      <c r="M313" s="30" t="s">
        <v>722</v>
      </c>
    </row>
    <row r="314" ht="51.75" hidden="1">
      <c r="A314" s="27">
        <f t="shared" si="5"/>
        <v>284</v>
      </c>
      <c r="B314" s="28" t="s">
        <v>723</v>
      </c>
      <c r="C314" s="40" t="s">
        <v>724</v>
      </c>
      <c r="D314" s="41">
        <v>2.3599999999999999</v>
      </c>
      <c r="E314" s="30" t="s">
        <v>95</v>
      </c>
      <c r="F314" s="30" t="s">
        <v>82</v>
      </c>
      <c r="G314" s="30" t="s">
        <v>78</v>
      </c>
      <c r="H314" s="30" t="s">
        <v>84</v>
      </c>
      <c r="I314" s="41">
        <v>64143.040000000001</v>
      </c>
      <c r="J314" s="30"/>
      <c r="K314" s="30" t="s">
        <v>725</v>
      </c>
      <c r="L314" s="30"/>
      <c r="M314" s="30"/>
    </row>
    <row r="315" ht="51.75" hidden="1">
      <c r="A315" s="27">
        <f t="shared" si="5"/>
        <v>285</v>
      </c>
      <c r="B315" s="28" t="s">
        <v>723</v>
      </c>
      <c r="C315" s="40" t="s">
        <v>726</v>
      </c>
      <c r="D315" s="41">
        <v>31.199999999999999</v>
      </c>
      <c r="E315" s="30" t="s">
        <v>95</v>
      </c>
      <c r="F315" s="30" t="s">
        <v>82</v>
      </c>
      <c r="G315" s="30" t="s">
        <v>78</v>
      </c>
      <c r="H315" s="30" t="s">
        <v>84</v>
      </c>
      <c r="I315" s="41">
        <v>848640</v>
      </c>
      <c r="J315" s="30"/>
      <c r="K315" s="30" t="s">
        <v>725</v>
      </c>
      <c r="L315" s="30"/>
      <c r="M315" s="30"/>
    </row>
    <row r="316" ht="51.75" hidden="1">
      <c r="A316" s="27">
        <f t="shared" si="5"/>
        <v>286</v>
      </c>
      <c r="B316" s="28" t="s">
        <v>723</v>
      </c>
      <c r="C316" s="40" t="s">
        <v>727</v>
      </c>
      <c r="D316" s="41">
        <v>31.199999999999999</v>
      </c>
      <c r="E316" s="30" t="s">
        <v>95</v>
      </c>
      <c r="F316" s="30" t="s">
        <v>82</v>
      </c>
      <c r="G316" s="30" t="s">
        <v>78</v>
      </c>
      <c r="H316" s="30" t="s">
        <v>84</v>
      </c>
      <c r="I316" s="41">
        <v>848640</v>
      </c>
      <c r="J316" s="30"/>
      <c r="K316" s="30" t="s">
        <v>725</v>
      </c>
      <c r="L316" s="30"/>
      <c r="M316" s="30"/>
    </row>
    <row r="317" ht="69">
      <c r="A317" s="27">
        <f t="shared" si="5"/>
        <v>287</v>
      </c>
      <c r="B317" s="28" t="s">
        <v>723</v>
      </c>
      <c r="C317" s="40" t="s">
        <v>728</v>
      </c>
      <c r="D317" s="41">
        <v>139.19999999999999</v>
      </c>
      <c r="E317" s="30" t="s">
        <v>95</v>
      </c>
      <c r="F317" s="30" t="s">
        <v>82</v>
      </c>
      <c r="G317" s="30" t="s">
        <v>78</v>
      </c>
      <c r="H317" s="30" t="s">
        <v>84</v>
      </c>
      <c r="I317" s="41">
        <v>3786240</v>
      </c>
      <c r="J317" s="30"/>
      <c r="K317" s="30" t="s">
        <v>725</v>
      </c>
      <c r="L317" s="30"/>
      <c r="M317" s="30" t="s">
        <v>729</v>
      </c>
    </row>
    <row r="318" ht="69">
      <c r="A318" s="27">
        <f t="shared" si="5"/>
        <v>288</v>
      </c>
      <c r="B318" s="28" t="s">
        <v>723</v>
      </c>
      <c r="C318" s="40" t="s">
        <v>730</v>
      </c>
      <c r="D318" s="41">
        <v>72</v>
      </c>
      <c r="E318" s="30" t="s">
        <v>95</v>
      </c>
      <c r="F318" s="30" t="s">
        <v>82</v>
      </c>
      <c r="G318" s="30" t="s">
        <v>78</v>
      </c>
      <c r="H318" s="30" t="s">
        <v>84</v>
      </c>
      <c r="I318" s="41">
        <v>1958400</v>
      </c>
      <c r="J318" s="30"/>
      <c r="K318" s="30" t="s">
        <v>725</v>
      </c>
      <c r="L318" s="30"/>
      <c r="M318" s="30" t="s">
        <v>731</v>
      </c>
    </row>
    <row r="319" ht="69">
      <c r="A319" s="27">
        <f t="shared" si="5"/>
        <v>289</v>
      </c>
      <c r="B319" s="28" t="s">
        <v>723</v>
      </c>
      <c r="C319" s="40" t="s">
        <v>732</v>
      </c>
      <c r="D319" s="41">
        <v>19.199999999999999</v>
      </c>
      <c r="E319" s="30" t="s">
        <v>95</v>
      </c>
      <c r="F319" s="30" t="s">
        <v>82</v>
      </c>
      <c r="G319" s="30" t="s">
        <v>78</v>
      </c>
      <c r="H319" s="30" t="s">
        <v>84</v>
      </c>
      <c r="I319" s="41">
        <v>522240</v>
      </c>
      <c r="J319" s="30"/>
      <c r="K319" s="30" t="s">
        <v>725</v>
      </c>
      <c r="L319" s="30"/>
      <c r="M319" s="30" t="s">
        <v>733</v>
      </c>
    </row>
    <row r="320" ht="86.25">
      <c r="A320" s="27">
        <f t="shared" si="5"/>
        <v>290</v>
      </c>
      <c r="B320" s="28" t="s">
        <v>723</v>
      </c>
      <c r="C320" s="40" t="s">
        <v>734</v>
      </c>
      <c r="D320" s="41">
        <v>21.600000000000001</v>
      </c>
      <c r="E320" s="30" t="s">
        <v>95</v>
      </c>
      <c r="F320" s="30" t="s">
        <v>82</v>
      </c>
      <c r="G320" s="30" t="s">
        <v>78</v>
      </c>
      <c r="H320" s="30" t="s">
        <v>84</v>
      </c>
      <c r="I320" s="41">
        <v>587520</v>
      </c>
      <c r="J320" s="30"/>
      <c r="K320" s="30" t="s">
        <v>725</v>
      </c>
      <c r="L320" s="30"/>
      <c r="M320" s="30" t="s">
        <v>735</v>
      </c>
    </row>
    <row r="321" ht="69">
      <c r="A321" s="27">
        <f t="shared" si="5"/>
        <v>291</v>
      </c>
      <c r="B321" s="28" t="s">
        <v>723</v>
      </c>
      <c r="C321" s="40" t="s">
        <v>736</v>
      </c>
      <c r="D321" s="41">
        <v>7.2000000000000002</v>
      </c>
      <c r="E321" s="30" t="s">
        <v>95</v>
      </c>
      <c r="F321" s="30" t="s">
        <v>82</v>
      </c>
      <c r="G321" s="30" t="s">
        <v>78</v>
      </c>
      <c r="H321" s="30" t="s">
        <v>84</v>
      </c>
      <c r="I321" s="41">
        <v>195840</v>
      </c>
      <c r="J321" s="30"/>
      <c r="K321" s="30" t="s">
        <v>725</v>
      </c>
      <c r="L321" s="30"/>
      <c r="M321" s="30" t="s">
        <v>737</v>
      </c>
    </row>
    <row r="322" ht="51.75" hidden="1">
      <c r="A322" s="27">
        <f t="shared" si="5"/>
        <v>292</v>
      </c>
      <c r="B322" s="28" t="s">
        <v>738</v>
      </c>
      <c r="C322" s="40" t="s">
        <v>739</v>
      </c>
      <c r="D322" s="41">
        <v>21</v>
      </c>
      <c r="E322" s="30" t="s">
        <v>95</v>
      </c>
      <c r="F322" s="30" t="s">
        <v>82</v>
      </c>
      <c r="G322" s="30" t="s">
        <v>78</v>
      </c>
      <c r="H322" s="30" t="s">
        <v>84</v>
      </c>
      <c r="I322" s="41">
        <v>636300</v>
      </c>
      <c r="J322" s="30"/>
      <c r="K322" s="30" t="s">
        <v>740</v>
      </c>
      <c r="L322" s="30"/>
      <c r="M322" s="30"/>
    </row>
    <row r="323" ht="51.75" hidden="1">
      <c r="A323" s="27">
        <f t="shared" si="5"/>
        <v>293</v>
      </c>
      <c r="B323" s="28" t="s">
        <v>738</v>
      </c>
      <c r="C323" s="40" t="s">
        <v>741</v>
      </c>
      <c r="D323" s="41">
        <v>27.300000000000001</v>
      </c>
      <c r="E323" s="30" t="s">
        <v>95</v>
      </c>
      <c r="F323" s="30" t="s">
        <v>82</v>
      </c>
      <c r="G323" s="30" t="s">
        <v>78</v>
      </c>
      <c r="H323" s="30" t="s">
        <v>84</v>
      </c>
      <c r="I323" s="41">
        <v>827190</v>
      </c>
      <c r="J323" s="30"/>
      <c r="K323" s="30" t="s">
        <v>740</v>
      </c>
      <c r="L323" s="30"/>
      <c r="M323" s="30"/>
    </row>
    <row r="324" ht="51.75">
      <c r="A324" s="27">
        <f t="shared" si="5"/>
        <v>294</v>
      </c>
      <c r="B324" s="28" t="s">
        <v>742</v>
      </c>
      <c r="C324" s="40" t="s">
        <v>743</v>
      </c>
      <c r="D324" s="41">
        <v>146.09999999999999</v>
      </c>
      <c r="E324" s="30" t="s">
        <v>95</v>
      </c>
      <c r="F324" s="30" t="s">
        <v>82</v>
      </c>
      <c r="G324" s="30" t="s">
        <v>71</v>
      </c>
      <c r="H324" s="30" t="s">
        <v>84</v>
      </c>
      <c r="I324" s="41">
        <v>4381408.46</v>
      </c>
      <c r="J324" s="30"/>
      <c r="K324" s="30" t="s">
        <v>744</v>
      </c>
      <c r="L324" s="30"/>
      <c r="M324" s="30" t="s">
        <v>722</v>
      </c>
    </row>
    <row r="325" ht="51.75">
      <c r="A325" s="27">
        <f t="shared" si="5"/>
        <v>295</v>
      </c>
      <c r="B325" s="28" t="s">
        <v>745</v>
      </c>
      <c r="C325" s="40" t="s">
        <v>746</v>
      </c>
      <c r="D325" s="41">
        <v>68.209999999999994</v>
      </c>
      <c r="E325" s="30" t="s">
        <v>95</v>
      </c>
      <c r="F325" s="30" t="s">
        <v>82</v>
      </c>
      <c r="G325" s="30" t="s">
        <v>71</v>
      </c>
      <c r="H325" s="30" t="s">
        <v>84</v>
      </c>
      <c r="I325" s="41">
        <v>2058336</v>
      </c>
      <c r="J325" s="30"/>
      <c r="K325" s="30" t="s">
        <v>744</v>
      </c>
      <c r="L325" s="30"/>
      <c r="M325" s="30" t="s">
        <v>722</v>
      </c>
    </row>
    <row r="326" ht="103.5">
      <c r="A326" s="27">
        <f t="shared" si="5"/>
        <v>296</v>
      </c>
      <c r="B326" s="28" t="s">
        <v>745</v>
      </c>
      <c r="C326" s="40" t="s">
        <v>747</v>
      </c>
      <c r="D326" s="41">
        <v>26.670000000000002</v>
      </c>
      <c r="E326" s="30" t="s">
        <v>95</v>
      </c>
      <c r="F326" s="30" t="s">
        <v>82</v>
      </c>
      <c r="G326" s="30" t="s">
        <v>71</v>
      </c>
      <c r="H326" s="30" t="s">
        <v>84</v>
      </c>
      <c r="I326" s="41">
        <v>800208</v>
      </c>
      <c r="J326" s="30"/>
      <c r="K326" s="30" t="s">
        <v>744</v>
      </c>
      <c r="L326" s="30"/>
      <c r="M326" s="30" t="s">
        <v>748</v>
      </c>
    </row>
    <row r="327" ht="69">
      <c r="A327" s="27">
        <f t="shared" si="5"/>
        <v>297</v>
      </c>
      <c r="B327" s="30" t="s">
        <v>749</v>
      </c>
      <c r="C327" s="40" t="s">
        <v>750</v>
      </c>
      <c r="D327" s="41">
        <v>12</v>
      </c>
      <c r="E327" s="30" t="s">
        <v>95</v>
      </c>
      <c r="F327" s="30" t="s">
        <v>382</v>
      </c>
      <c r="G327" s="30" t="s">
        <v>78</v>
      </c>
      <c r="H327" s="30" t="s">
        <v>84</v>
      </c>
      <c r="I327" s="41">
        <v>374400</v>
      </c>
      <c r="J327" s="30"/>
      <c r="K327" s="30" t="s">
        <v>751</v>
      </c>
      <c r="L327" s="30"/>
      <c r="M327" s="30" t="s">
        <v>752</v>
      </c>
    </row>
    <row r="328" ht="51.75" hidden="1">
      <c r="A328" s="27">
        <f t="shared" si="5"/>
        <v>298</v>
      </c>
      <c r="B328" s="30" t="s">
        <v>753</v>
      </c>
      <c r="C328" s="40" t="s">
        <v>754</v>
      </c>
      <c r="D328" s="41">
        <v>18.399999999999999</v>
      </c>
      <c r="E328" s="30" t="s">
        <v>95</v>
      </c>
      <c r="F328" s="30" t="s">
        <v>382</v>
      </c>
      <c r="G328" s="30" t="s">
        <v>78</v>
      </c>
      <c r="H328" s="30" t="s">
        <v>84</v>
      </c>
      <c r="I328" s="41">
        <v>564880</v>
      </c>
      <c r="J328" s="30"/>
      <c r="K328" s="30" t="s">
        <v>755</v>
      </c>
      <c r="L328" s="30"/>
      <c r="M328" s="30"/>
    </row>
    <row r="329" ht="86.25">
      <c r="A329" s="27">
        <f t="shared" si="5"/>
        <v>299</v>
      </c>
      <c r="B329" s="30" t="s">
        <v>756</v>
      </c>
      <c r="C329" s="40" t="s">
        <v>757</v>
      </c>
      <c r="D329" s="41">
        <v>6.9000000000000004</v>
      </c>
      <c r="E329" s="30" t="s">
        <v>95</v>
      </c>
      <c r="F329" s="30" t="s">
        <v>382</v>
      </c>
      <c r="G329" s="30" t="s">
        <v>78</v>
      </c>
      <c r="H329" s="30" t="s">
        <v>84</v>
      </c>
      <c r="I329" s="41">
        <v>211830</v>
      </c>
      <c r="J329" s="30"/>
      <c r="K329" s="30" t="s">
        <v>740</v>
      </c>
      <c r="L329" s="30"/>
      <c r="M329" s="30" t="s">
        <v>758</v>
      </c>
    </row>
    <row r="330" ht="69">
      <c r="A330" s="27">
        <f t="shared" si="5"/>
        <v>300</v>
      </c>
      <c r="B330" s="30" t="s">
        <v>756</v>
      </c>
      <c r="C330" s="40" t="s">
        <v>759</v>
      </c>
      <c r="D330" s="41">
        <v>59.799999999999997</v>
      </c>
      <c r="E330" s="30" t="s">
        <v>95</v>
      </c>
      <c r="F330" s="30" t="s">
        <v>382</v>
      </c>
      <c r="G330" s="30" t="s">
        <v>78</v>
      </c>
      <c r="H330" s="30" t="s">
        <v>84</v>
      </c>
      <c r="I330" s="41">
        <v>1835860</v>
      </c>
      <c r="J330" s="30"/>
      <c r="K330" s="30" t="s">
        <v>740</v>
      </c>
      <c r="L330" s="30"/>
      <c r="M330" s="30" t="s">
        <v>760</v>
      </c>
    </row>
    <row r="331" ht="69">
      <c r="A331" s="27">
        <f t="shared" si="5"/>
        <v>301</v>
      </c>
      <c r="B331" s="30" t="s">
        <v>756</v>
      </c>
      <c r="C331" s="40" t="s">
        <v>761</v>
      </c>
      <c r="D331" s="41">
        <v>89.700000000000003</v>
      </c>
      <c r="E331" s="30" t="s">
        <v>95</v>
      </c>
      <c r="F331" s="30" t="s">
        <v>382</v>
      </c>
      <c r="G331" s="30" t="s">
        <v>78</v>
      </c>
      <c r="H331" s="30" t="s">
        <v>84</v>
      </c>
      <c r="I331" s="41">
        <v>2753790</v>
      </c>
      <c r="J331" s="30"/>
      <c r="K331" s="30" t="s">
        <v>740</v>
      </c>
      <c r="L331" s="30"/>
      <c r="M331" s="30" t="s">
        <v>762</v>
      </c>
    </row>
    <row r="332" ht="51.75" hidden="1">
      <c r="A332" s="27">
        <f t="shared" si="5"/>
        <v>302</v>
      </c>
      <c r="B332" s="30" t="s">
        <v>756</v>
      </c>
      <c r="C332" s="40" t="s">
        <v>763</v>
      </c>
      <c r="D332" s="41">
        <v>11.5</v>
      </c>
      <c r="E332" s="30" t="s">
        <v>95</v>
      </c>
      <c r="F332" s="30" t="s">
        <v>382</v>
      </c>
      <c r="G332" s="30" t="s">
        <v>78</v>
      </c>
      <c r="H332" s="30" t="s">
        <v>84</v>
      </c>
      <c r="I332" s="41">
        <v>353050</v>
      </c>
      <c r="J332" s="30"/>
      <c r="K332" s="30" t="s">
        <v>740</v>
      </c>
      <c r="L332" s="30"/>
      <c r="M332" s="30"/>
    </row>
    <row r="333" ht="86.25">
      <c r="A333" s="27">
        <f t="shared" si="5"/>
        <v>303</v>
      </c>
      <c r="B333" s="30" t="s">
        <v>764</v>
      </c>
      <c r="C333" s="40" t="s">
        <v>765</v>
      </c>
      <c r="D333" s="41">
        <v>33.600000000000001</v>
      </c>
      <c r="E333" s="30" t="s">
        <v>95</v>
      </c>
      <c r="F333" s="30" t="s">
        <v>382</v>
      </c>
      <c r="G333" s="30" t="s">
        <v>78</v>
      </c>
      <c r="H333" s="30" t="s">
        <v>84</v>
      </c>
      <c r="I333" s="41">
        <v>1018080</v>
      </c>
      <c r="J333" s="30"/>
      <c r="K333" s="30" t="s">
        <v>696</v>
      </c>
      <c r="L333" s="30"/>
      <c r="M333" s="30" t="s">
        <v>766</v>
      </c>
    </row>
    <row r="334" ht="69">
      <c r="A334" s="27">
        <f t="shared" si="5"/>
        <v>304</v>
      </c>
      <c r="B334" s="30" t="s">
        <v>764</v>
      </c>
      <c r="C334" s="40" t="s">
        <v>767</v>
      </c>
      <c r="D334" s="41">
        <v>2.3999999999999999</v>
      </c>
      <c r="E334" s="30" t="s">
        <v>95</v>
      </c>
      <c r="F334" s="30" t="s">
        <v>382</v>
      </c>
      <c r="G334" s="30" t="s">
        <v>78</v>
      </c>
      <c r="H334" s="30" t="s">
        <v>84</v>
      </c>
      <c r="I334" s="41">
        <v>72720</v>
      </c>
      <c r="J334" s="30"/>
      <c r="K334" s="30" t="s">
        <v>696</v>
      </c>
      <c r="L334" s="30"/>
      <c r="M334" s="30" t="s">
        <v>768</v>
      </c>
    </row>
    <row r="335" ht="69">
      <c r="A335" s="27">
        <f t="shared" si="5"/>
        <v>305</v>
      </c>
      <c r="B335" s="30" t="s">
        <v>764</v>
      </c>
      <c r="C335" s="40" t="s">
        <v>769</v>
      </c>
      <c r="D335" s="41">
        <v>2.3999999999999999</v>
      </c>
      <c r="E335" s="30" t="s">
        <v>95</v>
      </c>
      <c r="F335" s="30" t="s">
        <v>382</v>
      </c>
      <c r="G335" s="30" t="s">
        <v>78</v>
      </c>
      <c r="H335" s="30" t="s">
        <v>84</v>
      </c>
      <c r="I335" s="41">
        <v>72720</v>
      </c>
      <c r="J335" s="30"/>
      <c r="K335" s="30" t="s">
        <v>696</v>
      </c>
      <c r="L335" s="30"/>
      <c r="M335" s="30" t="s">
        <v>770</v>
      </c>
    </row>
    <row r="336" ht="51.75" hidden="1">
      <c r="A336" s="27">
        <f t="shared" si="5"/>
        <v>306</v>
      </c>
      <c r="B336" s="30" t="s">
        <v>771</v>
      </c>
      <c r="C336" s="30" t="s">
        <v>772</v>
      </c>
      <c r="D336" s="30" t="s">
        <v>773</v>
      </c>
      <c r="E336" s="30" t="s">
        <v>774</v>
      </c>
      <c r="F336" s="30" t="s">
        <v>775</v>
      </c>
      <c r="G336" s="30" t="s">
        <v>483</v>
      </c>
      <c r="H336" s="30"/>
      <c r="I336" s="30">
        <v>6701631.9400000004</v>
      </c>
      <c r="J336" s="30" t="s">
        <v>776</v>
      </c>
      <c r="K336" s="30" t="s">
        <v>777</v>
      </c>
      <c r="L336" s="30"/>
      <c r="M336" s="30"/>
    </row>
    <row r="337" ht="51.75" hidden="1">
      <c r="A337" s="27">
        <f t="shared" si="5"/>
        <v>307</v>
      </c>
      <c r="B337" s="30" t="s">
        <v>778</v>
      </c>
      <c r="C337" s="40" t="s">
        <v>779</v>
      </c>
      <c r="D337" s="20">
        <v>11.9</v>
      </c>
      <c r="E337" s="30" t="s">
        <v>95</v>
      </c>
      <c r="F337" s="30" t="s">
        <v>82</v>
      </c>
      <c r="G337" s="30" t="s">
        <v>78</v>
      </c>
      <c r="H337" s="30"/>
      <c r="I337" s="42">
        <v>442680</v>
      </c>
      <c r="J337" s="30"/>
      <c r="K337" s="30" t="s">
        <v>780</v>
      </c>
      <c r="L337" s="30"/>
      <c r="M337" s="30"/>
    </row>
    <row r="338" ht="51.75" hidden="1">
      <c r="A338" s="27">
        <f t="shared" si="5"/>
        <v>308</v>
      </c>
      <c r="B338" s="30" t="s">
        <v>778</v>
      </c>
      <c r="C338" s="40" t="s">
        <v>781</v>
      </c>
      <c r="D338" s="20">
        <v>41.399999999999999</v>
      </c>
      <c r="E338" s="30" t="s">
        <v>95</v>
      </c>
      <c r="F338" s="30" t="s">
        <v>82</v>
      </c>
      <c r="G338" s="30" t="s">
        <v>78</v>
      </c>
      <c r="H338" s="30"/>
      <c r="I338" s="42">
        <v>1403460</v>
      </c>
      <c r="J338" s="30"/>
      <c r="K338" s="30" t="s">
        <v>780</v>
      </c>
      <c r="L338" s="30"/>
      <c r="M338" s="30"/>
    </row>
    <row r="339" ht="51.75" hidden="1">
      <c r="A339" s="27">
        <f t="shared" si="5"/>
        <v>309</v>
      </c>
      <c r="B339" s="30" t="s">
        <v>778</v>
      </c>
      <c r="C339" s="40" t="s">
        <v>782</v>
      </c>
      <c r="D339" s="20">
        <v>63.700000000000003</v>
      </c>
      <c r="E339" s="30" t="s">
        <v>95</v>
      </c>
      <c r="F339" s="30" t="s">
        <v>82</v>
      </c>
      <c r="G339" s="30" t="s">
        <v>78</v>
      </c>
      <c r="H339" s="30"/>
      <c r="I339" s="42">
        <v>2161125</v>
      </c>
      <c r="J339" s="30"/>
      <c r="K339" s="30" t="s">
        <v>780</v>
      </c>
      <c r="L339" s="30"/>
      <c r="M339" s="30"/>
    </row>
    <row r="340" ht="51.75" hidden="1">
      <c r="A340" s="27">
        <f t="shared" si="5"/>
        <v>310</v>
      </c>
      <c r="B340" s="30" t="s">
        <v>783</v>
      </c>
      <c r="C340" s="40" t="s">
        <v>784</v>
      </c>
      <c r="D340" s="20">
        <v>2.7999999999999998</v>
      </c>
      <c r="E340" s="30" t="s">
        <v>95</v>
      </c>
      <c r="F340" s="30" t="s">
        <v>82</v>
      </c>
      <c r="G340" s="30" t="s">
        <v>78</v>
      </c>
      <c r="H340" s="30"/>
      <c r="I340" s="42">
        <v>82033.919999999998</v>
      </c>
      <c r="J340" s="30"/>
      <c r="K340" s="30" t="s">
        <v>780</v>
      </c>
      <c r="L340" s="30"/>
      <c r="M340" s="30"/>
    </row>
    <row r="341" ht="51.75" hidden="1">
      <c r="A341" s="27">
        <f t="shared" si="5"/>
        <v>311</v>
      </c>
      <c r="B341" s="30" t="s">
        <v>783</v>
      </c>
      <c r="C341" s="40" t="s">
        <v>785</v>
      </c>
      <c r="D341" s="20">
        <v>2.2999999999999998</v>
      </c>
      <c r="E341" s="30" t="s">
        <v>95</v>
      </c>
      <c r="F341" s="30" t="s">
        <v>82</v>
      </c>
      <c r="G341" s="30" t="s">
        <v>78</v>
      </c>
      <c r="H341" s="30"/>
      <c r="I341" s="42">
        <v>68544</v>
      </c>
      <c r="J341" s="30"/>
      <c r="K341" s="30" t="s">
        <v>780</v>
      </c>
      <c r="L341" s="30"/>
      <c r="M341" s="30"/>
    </row>
    <row r="342" ht="27.75" hidden="1">
      <c r="A342" s="23" t="s">
        <v>786</v>
      </c>
      <c r="B342" s="24"/>
      <c r="C342" s="25"/>
      <c r="D342" s="24"/>
      <c r="E342" s="24"/>
      <c r="F342" s="24"/>
      <c r="G342" s="24"/>
      <c r="H342" s="24"/>
      <c r="I342" s="24"/>
      <c r="J342" s="24"/>
      <c r="K342" s="24"/>
      <c r="L342" s="24"/>
      <c r="M342" s="26"/>
    </row>
    <row r="343" ht="103.5">
      <c r="A343" s="27">
        <v>312</v>
      </c>
      <c r="B343" s="28" t="s">
        <v>787</v>
      </c>
      <c r="C343" s="40" t="s">
        <v>788</v>
      </c>
      <c r="D343" s="41">
        <v>79.359999999999999</v>
      </c>
      <c r="E343" s="30" t="s">
        <v>95</v>
      </c>
      <c r="F343" s="30" t="s">
        <v>260</v>
      </c>
      <c r="G343" s="30" t="s">
        <v>78</v>
      </c>
      <c r="H343" s="30" t="s">
        <v>84</v>
      </c>
      <c r="I343" s="41">
        <v>3960064</v>
      </c>
      <c r="J343" s="30" t="s">
        <v>789</v>
      </c>
      <c r="K343" s="30" t="s">
        <v>790</v>
      </c>
      <c r="L343" s="30"/>
      <c r="M343" s="46" t="s">
        <v>791</v>
      </c>
    </row>
    <row r="344" ht="117.75" customHeight="1">
      <c r="A344" s="27">
        <f t="shared" si="5"/>
        <v>313</v>
      </c>
      <c r="B344" s="28" t="s">
        <v>787</v>
      </c>
      <c r="C344" s="40" t="s">
        <v>792</v>
      </c>
      <c r="D344" s="41">
        <v>17.359999999999999</v>
      </c>
      <c r="E344" s="30" t="s">
        <v>95</v>
      </c>
      <c r="F344" s="30" t="s">
        <v>82</v>
      </c>
      <c r="G344" s="30" t="s">
        <v>78</v>
      </c>
      <c r="H344" s="30" t="s">
        <v>84</v>
      </c>
      <c r="I344" s="41">
        <v>866264</v>
      </c>
      <c r="J344" s="30" t="s">
        <v>793</v>
      </c>
      <c r="K344" s="30" t="s">
        <v>790</v>
      </c>
      <c r="L344" s="30"/>
      <c r="M344" s="46" t="s">
        <v>791</v>
      </c>
    </row>
    <row r="345" ht="51.75" hidden="1">
      <c r="A345" s="27">
        <f t="shared" si="5"/>
        <v>314</v>
      </c>
      <c r="B345" s="28" t="s">
        <v>787</v>
      </c>
      <c r="C345" s="40" t="s">
        <v>794</v>
      </c>
      <c r="D345" s="41">
        <v>12.4</v>
      </c>
      <c r="E345" s="30" t="s">
        <v>95</v>
      </c>
      <c r="F345" s="30" t="s">
        <v>82</v>
      </c>
      <c r="G345" s="30" t="s">
        <v>78</v>
      </c>
      <c r="H345" s="30" t="s">
        <v>84</v>
      </c>
      <c r="I345" s="41">
        <v>618760</v>
      </c>
      <c r="J345" s="30" t="s">
        <v>795</v>
      </c>
      <c r="K345" s="30" t="s">
        <v>790</v>
      </c>
      <c r="L345" s="30"/>
      <c r="M345" s="30"/>
    </row>
    <row r="346" ht="103.5">
      <c r="A346" s="27">
        <f t="shared" si="5"/>
        <v>315</v>
      </c>
      <c r="B346" s="28" t="s">
        <v>787</v>
      </c>
      <c r="C346" s="40" t="s">
        <v>796</v>
      </c>
      <c r="D346" s="41">
        <v>12.4</v>
      </c>
      <c r="E346" s="30" t="s">
        <v>95</v>
      </c>
      <c r="F346" s="30" t="s">
        <v>82</v>
      </c>
      <c r="G346" s="30" t="s">
        <v>78</v>
      </c>
      <c r="H346" s="30" t="s">
        <v>84</v>
      </c>
      <c r="I346" s="41">
        <v>618760</v>
      </c>
      <c r="J346" s="30" t="s">
        <v>795</v>
      </c>
      <c r="K346" s="30" t="s">
        <v>790</v>
      </c>
      <c r="L346" s="30"/>
      <c r="M346" s="46" t="s">
        <v>791</v>
      </c>
    </row>
    <row r="347" ht="127.5" customHeight="1">
      <c r="A347" s="27">
        <f t="shared" si="5"/>
        <v>316</v>
      </c>
      <c r="B347" s="28" t="s">
        <v>797</v>
      </c>
      <c r="C347" s="40" t="s">
        <v>798</v>
      </c>
      <c r="D347" s="41">
        <v>2.6200000000000001</v>
      </c>
      <c r="E347" s="30" t="s">
        <v>95</v>
      </c>
      <c r="F347" s="30" t="s">
        <v>82</v>
      </c>
      <c r="G347" s="30" t="s">
        <v>78</v>
      </c>
      <c r="H347" s="30" t="s">
        <v>84</v>
      </c>
      <c r="I347" s="41">
        <v>125236</v>
      </c>
      <c r="J347" s="30" t="s">
        <v>799</v>
      </c>
      <c r="K347" s="30" t="s">
        <v>800</v>
      </c>
      <c r="L347" s="30"/>
      <c r="M347" s="46" t="s">
        <v>791</v>
      </c>
    </row>
    <row r="348" ht="103.5">
      <c r="A348" s="27">
        <f t="shared" si="5"/>
        <v>317</v>
      </c>
      <c r="B348" s="28" t="s">
        <v>797</v>
      </c>
      <c r="C348" s="40" t="s">
        <v>801</v>
      </c>
      <c r="D348" s="41">
        <v>5.2400000000000002</v>
      </c>
      <c r="E348" s="30" t="s">
        <v>95</v>
      </c>
      <c r="F348" s="30" t="s">
        <v>82</v>
      </c>
      <c r="G348" s="30" t="s">
        <v>78</v>
      </c>
      <c r="H348" s="30" t="s">
        <v>84</v>
      </c>
      <c r="I348" s="41">
        <v>250472</v>
      </c>
      <c r="J348" s="30" t="s">
        <v>802</v>
      </c>
      <c r="K348" s="30" t="s">
        <v>800</v>
      </c>
      <c r="L348" s="30"/>
      <c r="M348" s="46" t="s">
        <v>791</v>
      </c>
    </row>
    <row r="349" ht="123.75" customHeight="1">
      <c r="A349" s="27">
        <f t="shared" si="5"/>
        <v>318</v>
      </c>
      <c r="B349" s="28" t="s">
        <v>797</v>
      </c>
      <c r="C349" s="40" t="s">
        <v>803</v>
      </c>
      <c r="D349" s="41">
        <v>14.289999999999999</v>
      </c>
      <c r="E349" s="30" t="s">
        <v>95</v>
      </c>
      <c r="F349" s="30" t="s">
        <v>82</v>
      </c>
      <c r="G349" s="30" t="s">
        <v>78</v>
      </c>
      <c r="H349" s="30" t="s">
        <v>84</v>
      </c>
      <c r="I349" s="41">
        <v>683219.73999999999</v>
      </c>
      <c r="J349" s="30" t="s">
        <v>804</v>
      </c>
      <c r="K349" s="30" t="s">
        <v>800</v>
      </c>
      <c r="L349" s="30"/>
      <c r="M349" s="46" t="s">
        <v>791</v>
      </c>
    </row>
    <row r="350" ht="51.75" hidden="1">
      <c r="A350" s="27">
        <f t="shared" si="5"/>
        <v>319</v>
      </c>
      <c r="B350" s="28" t="s">
        <v>797</v>
      </c>
      <c r="C350" s="40" t="s">
        <v>805</v>
      </c>
      <c r="D350" s="41">
        <v>2.6200000000000001</v>
      </c>
      <c r="E350" s="30" t="s">
        <v>95</v>
      </c>
      <c r="F350" s="30" t="s">
        <v>82</v>
      </c>
      <c r="G350" s="30" t="s">
        <v>78</v>
      </c>
      <c r="H350" s="30" t="s">
        <v>84</v>
      </c>
      <c r="I350" s="41">
        <v>125236</v>
      </c>
      <c r="J350" s="30" t="s">
        <v>799</v>
      </c>
      <c r="K350" s="30" t="s">
        <v>800</v>
      </c>
      <c r="L350" s="30"/>
      <c r="M350" s="30"/>
    </row>
    <row r="351" ht="51.75" hidden="1">
      <c r="A351" s="27">
        <f t="shared" si="5"/>
        <v>320</v>
      </c>
      <c r="B351" s="32" t="s">
        <v>806</v>
      </c>
      <c r="C351" s="32" t="s">
        <v>807</v>
      </c>
      <c r="D351" s="19">
        <v>4.96</v>
      </c>
      <c r="E351" s="30" t="s">
        <v>95</v>
      </c>
      <c r="F351" s="32" t="s">
        <v>382</v>
      </c>
      <c r="G351" s="30" t="s">
        <v>71</v>
      </c>
      <c r="H351" s="30" t="s">
        <v>84</v>
      </c>
      <c r="I351" s="42">
        <v>378944</v>
      </c>
      <c r="J351" s="42" t="s">
        <v>808</v>
      </c>
      <c r="K351" s="32" t="s">
        <v>809</v>
      </c>
      <c r="L351" s="60">
        <v>45280</v>
      </c>
      <c r="M351" s="32"/>
    </row>
    <row r="352" ht="51.75" hidden="1">
      <c r="A352" s="27">
        <f t="shared" si="5"/>
        <v>321</v>
      </c>
      <c r="B352" s="32" t="s">
        <v>806</v>
      </c>
      <c r="C352" s="32" t="s">
        <v>810</v>
      </c>
      <c r="D352" s="19">
        <v>42.159999999999997</v>
      </c>
      <c r="E352" s="30" t="s">
        <v>95</v>
      </c>
      <c r="F352" s="32" t="s">
        <v>382</v>
      </c>
      <c r="G352" s="30" t="s">
        <v>71</v>
      </c>
      <c r="H352" s="30" t="s">
        <v>84</v>
      </c>
      <c r="I352" s="42" t="s">
        <v>811</v>
      </c>
      <c r="J352" s="42" t="s">
        <v>812</v>
      </c>
      <c r="K352" s="32" t="s">
        <v>809</v>
      </c>
      <c r="L352" s="60">
        <v>45281</v>
      </c>
      <c r="M352" s="32"/>
    </row>
    <row r="353" ht="51.75" hidden="1">
      <c r="A353" s="27">
        <f t="shared" si="5"/>
        <v>322</v>
      </c>
      <c r="B353" s="28" t="s">
        <v>813</v>
      </c>
      <c r="C353" s="40" t="s">
        <v>814</v>
      </c>
      <c r="D353" s="41">
        <v>4.29</v>
      </c>
      <c r="E353" s="30" t="s">
        <v>95</v>
      </c>
      <c r="F353" s="30" t="s">
        <v>82</v>
      </c>
      <c r="G353" s="30" t="s">
        <v>815</v>
      </c>
      <c r="H353" s="30" t="s">
        <v>84</v>
      </c>
      <c r="I353" s="61">
        <v>136851</v>
      </c>
      <c r="J353" s="61">
        <v>2052.7600000000002</v>
      </c>
      <c r="K353" s="30" t="s">
        <v>816</v>
      </c>
      <c r="L353" s="47">
        <v>45330</v>
      </c>
      <c r="M353" s="30"/>
    </row>
    <row r="354" ht="51.75" hidden="1">
      <c r="A354" s="27">
        <f t="shared" si="5"/>
        <v>323</v>
      </c>
      <c r="B354" s="28" t="s">
        <v>813</v>
      </c>
      <c r="C354" s="40" t="s">
        <v>817</v>
      </c>
      <c r="D354" s="41">
        <v>62.014099999999999</v>
      </c>
      <c r="E354" s="30" t="s">
        <v>95</v>
      </c>
      <c r="F354" s="30" t="s">
        <v>82</v>
      </c>
      <c r="G354" s="30" t="s">
        <v>815</v>
      </c>
      <c r="H354" s="30" t="s">
        <v>84</v>
      </c>
      <c r="I354" s="61">
        <v>4737877.2400000002</v>
      </c>
      <c r="J354" s="61">
        <v>29673.75</v>
      </c>
      <c r="K354" s="30" t="s">
        <v>816</v>
      </c>
      <c r="L354" s="47">
        <v>45337</v>
      </c>
      <c r="M354" s="30"/>
    </row>
    <row r="355" ht="27.75" hidden="1">
      <c r="A355" s="23" t="s">
        <v>818</v>
      </c>
      <c r="B355" s="24"/>
      <c r="C355" s="25"/>
      <c r="D355" s="24"/>
      <c r="E355" s="24"/>
      <c r="F355" s="24"/>
      <c r="G355" s="24"/>
      <c r="H355" s="24"/>
      <c r="I355" s="24"/>
      <c r="J355" s="24"/>
      <c r="K355" s="24"/>
      <c r="L355" s="24"/>
      <c r="M355" s="26"/>
    </row>
    <row r="356" ht="103.5" hidden="1">
      <c r="A356" s="27">
        <v>324</v>
      </c>
      <c r="B356" s="28" t="s">
        <v>819</v>
      </c>
      <c r="C356" s="40" t="s">
        <v>820</v>
      </c>
      <c r="D356" s="41" t="s">
        <v>821</v>
      </c>
      <c r="E356" s="30" t="s">
        <v>95</v>
      </c>
      <c r="F356" s="30" t="s">
        <v>82</v>
      </c>
      <c r="G356" s="30" t="s">
        <v>78</v>
      </c>
      <c r="H356" s="30" t="s">
        <v>84</v>
      </c>
      <c r="I356" s="41" t="s">
        <v>822</v>
      </c>
      <c r="J356" s="30"/>
      <c r="K356" s="30" t="s">
        <v>823</v>
      </c>
      <c r="L356" s="30"/>
      <c r="M356" s="30"/>
    </row>
    <row r="357" ht="103.5" hidden="1">
      <c r="A357" s="27">
        <f t="shared" si="5"/>
        <v>325</v>
      </c>
      <c r="B357" s="50" t="s">
        <v>824</v>
      </c>
      <c r="C357" s="40" t="s">
        <v>825</v>
      </c>
      <c r="D357" s="41">
        <v>14</v>
      </c>
      <c r="E357" s="30" t="s">
        <v>95</v>
      </c>
      <c r="F357" s="30" t="s">
        <v>82</v>
      </c>
      <c r="G357" s="30" t="s">
        <v>78</v>
      </c>
      <c r="H357" s="30" t="s">
        <v>84</v>
      </c>
      <c r="I357" s="41">
        <v>470400</v>
      </c>
      <c r="J357" s="30"/>
      <c r="K357" s="30" t="s">
        <v>823</v>
      </c>
      <c r="L357" s="30"/>
      <c r="M357" s="30"/>
    </row>
    <row r="358" ht="103.5" hidden="1">
      <c r="A358" s="27">
        <f t="shared" si="5"/>
        <v>326</v>
      </c>
      <c r="B358" s="30" t="s">
        <v>826</v>
      </c>
      <c r="C358" s="40" t="s">
        <v>827</v>
      </c>
      <c r="D358" s="41">
        <v>20</v>
      </c>
      <c r="E358" s="30" t="s">
        <v>95</v>
      </c>
      <c r="F358" s="30" t="s">
        <v>82</v>
      </c>
      <c r="G358" s="30" t="s">
        <v>78</v>
      </c>
      <c r="H358" s="30" t="s">
        <v>84</v>
      </c>
      <c r="I358" s="41">
        <v>672600</v>
      </c>
      <c r="J358" s="30"/>
      <c r="K358" s="30" t="s">
        <v>823</v>
      </c>
      <c r="L358" s="30"/>
      <c r="M358" s="30"/>
    </row>
    <row r="359" ht="51.75" hidden="1">
      <c r="A359" s="27">
        <f t="shared" si="5"/>
        <v>327</v>
      </c>
      <c r="B359" s="30" t="s">
        <v>828</v>
      </c>
      <c r="C359" s="40" t="s">
        <v>829</v>
      </c>
      <c r="D359" s="41">
        <v>72.519999999999996</v>
      </c>
      <c r="E359" s="30" t="s">
        <v>95</v>
      </c>
      <c r="F359" s="30" t="s">
        <v>82</v>
      </c>
      <c r="G359" s="30" t="s">
        <v>78</v>
      </c>
      <c r="H359" s="30" t="s">
        <v>84</v>
      </c>
      <c r="I359" s="41">
        <v>2487436</v>
      </c>
      <c r="J359" s="30"/>
      <c r="K359" s="30" t="s">
        <v>830</v>
      </c>
      <c r="L359" s="30"/>
      <c r="M359" s="30"/>
    </row>
    <row r="360" ht="51.75" hidden="1">
      <c r="A360" s="27">
        <f t="shared" si="5"/>
        <v>328</v>
      </c>
      <c r="B360" s="30" t="s">
        <v>831</v>
      </c>
      <c r="C360" s="40" t="s">
        <v>832</v>
      </c>
      <c r="D360" s="41">
        <v>41.159999999999997</v>
      </c>
      <c r="E360" s="30" t="s">
        <v>95</v>
      </c>
      <c r="F360" s="30" t="s">
        <v>382</v>
      </c>
      <c r="G360" s="30" t="s">
        <v>78</v>
      </c>
      <c r="H360" s="30"/>
      <c r="I360" s="41">
        <v>1411788</v>
      </c>
      <c r="J360" s="30"/>
      <c r="K360" s="30" t="s">
        <v>833</v>
      </c>
      <c r="L360" s="30"/>
      <c r="M360" s="27"/>
    </row>
    <row r="361" ht="51.75" hidden="1">
      <c r="A361" s="27">
        <f t="shared" si="5"/>
        <v>329</v>
      </c>
      <c r="B361" s="30" t="s">
        <v>831</v>
      </c>
      <c r="C361" s="40" t="s">
        <v>834</v>
      </c>
      <c r="D361" s="41">
        <v>17.640000000000001</v>
      </c>
      <c r="E361" s="30" t="s">
        <v>95</v>
      </c>
      <c r="F361" s="30" t="s">
        <v>82</v>
      </c>
      <c r="G361" s="30" t="s">
        <v>78</v>
      </c>
      <c r="H361" s="30"/>
      <c r="I361" s="41">
        <v>605052</v>
      </c>
      <c r="J361" s="30"/>
      <c r="K361" s="30" t="s">
        <v>833</v>
      </c>
      <c r="L361" s="30"/>
      <c r="M361" s="27"/>
    </row>
    <row r="362" ht="51.75" hidden="1">
      <c r="A362" s="27">
        <f t="shared" si="5"/>
        <v>330</v>
      </c>
      <c r="B362" s="30" t="s">
        <v>831</v>
      </c>
      <c r="C362" s="40" t="s">
        <v>835</v>
      </c>
      <c r="D362" s="41">
        <v>115.84</v>
      </c>
      <c r="E362" s="30" t="s">
        <v>95</v>
      </c>
      <c r="F362" s="30" t="s">
        <v>82</v>
      </c>
      <c r="G362" s="30" t="s">
        <v>78</v>
      </c>
      <c r="H362" s="30"/>
      <c r="I362" s="41">
        <v>3973312</v>
      </c>
      <c r="J362" s="30"/>
      <c r="K362" s="30" t="s">
        <v>833</v>
      </c>
      <c r="L362" s="30"/>
      <c r="M362" s="27"/>
    </row>
    <row r="363" ht="51.75" hidden="1">
      <c r="A363" s="27">
        <f t="shared" si="5"/>
        <v>331</v>
      </c>
      <c r="B363" s="30" t="s">
        <v>836</v>
      </c>
      <c r="C363" s="40" t="s">
        <v>837</v>
      </c>
      <c r="D363" s="41">
        <v>58.049999999999997</v>
      </c>
      <c r="E363" s="30" t="s">
        <v>95</v>
      </c>
      <c r="F363" s="30" t="s">
        <v>82</v>
      </c>
      <c r="G363" s="30" t="s">
        <v>78</v>
      </c>
      <c r="H363" s="30"/>
      <c r="I363" s="41">
        <v>1933065</v>
      </c>
      <c r="J363" s="30"/>
      <c r="K363" s="30" t="s">
        <v>838</v>
      </c>
      <c r="L363" s="30"/>
      <c r="M363" s="27"/>
    </row>
    <row r="364" ht="51.75" hidden="1">
      <c r="A364" s="27">
        <f t="shared" si="5"/>
        <v>332</v>
      </c>
      <c r="B364" s="30" t="s">
        <v>839</v>
      </c>
      <c r="C364" s="40" t="s">
        <v>840</v>
      </c>
      <c r="D364" s="41">
        <v>37.226900000000001</v>
      </c>
      <c r="E364" s="30" t="s">
        <v>95</v>
      </c>
      <c r="F364" s="30" t="s">
        <v>82</v>
      </c>
      <c r="G364" s="30" t="s">
        <v>78</v>
      </c>
      <c r="H364" s="30"/>
      <c r="I364" s="41">
        <v>1209874.25</v>
      </c>
      <c r="J364" s="30"/>
      <c r="K364" s="30" t="s">
        <v>841</v>
      </c>
      <c r="L364" s="30"/>
      <c r="M364" s="27"/>
    </row>
    <row r="365" ht="51.75" hidden="1">
      <c r="A365" s="27">
        <f t="shared" si="5"/>
        <v>333</v>
      </c>
      <c r="B365" s="30" t="s">
        <v>842</v>
      </c>
      <c r="C365" s="40" t="s">
        <v>843</v>
      </c>
      <c r="D365" s="41">
        <v>33.439999999999998</v>
      </c>
      <c r="E365" s="32" t="s">
        <v>17</v>
      </c>
      <c r="F365" s="32" t="s">
        <v>379</v>
      </c>
      <c r="G365" s="32" t="s">
        <v>83</v>
      </c>
      <c r="H365" s="30" t="s">
        <v>84</v>
      </c>
      <c r="I365" s="41">
        <v>1066736</v>
      </c>
      <c r="J365" s="30"/>
      <c r="K365" s="30" t="s">
        <v>844</v>
      </c>
      <c r="L365" s="30"/>
      <c r="M365" s="30"/>
    </row>
    <row r="366" ht="51.75" hidden="1">
      <c r="A366" s="27">
        <f t="shared" si="5"/>
        <v>334</v>
      </c>
      <c r="B366" s="30" t="s">
        <v>845</v>
      </c>
      <c r="C366" s="40" t="s">
        <v>846</v>
      </c>
      <c r="D366" s="41">
        <v>33.5</v>
      </c>
      <c r="E366" s="32" t="s">
        <v>17</v>
      </c>
      <c r="F366" s="32" t="s">
        <v>379</v>
      </c>
      <c r="G366" s="32" t="s">
        <v>83</v>
      </c>
      <c r="H366" s="30" t="s">
        <v>84</v>
      </c>
      <c r="I366" s="41">
        <v>1149050</v>
      </c>
      <c r="J366" s="30"/>
      <c r="K366" s="30" t="s">
        <v>847</v>
      </c>
      <c r="L366" s="30"/>
      <c r="M366" s="30"/>
    </row>
    <row r="367" ht="51.75" hidden="1">
      <c r="A367" s="27">
        <f t="shared" si="5"/>
        <v>335</v>
      </c>
      <c r="B367" s="30" t="s">
        <v>845</v>
      </c>
      <c r="C367" s="40" t="s">
        <v>848</v>
      </c>
      <c r="D367" s="41">
        <v>188.16</v>
      </c>
      <c r="E367" s="32" t="s">
        <v>17</v>
      </c>
      <c r="F367" s="32" t="s">
        <v>379</v>
      </c>
      <c r="G367" s="32" t="s">
        <v>83</v>
      </c>
      <c r="H367" s="30" t="s">
        <v>84</v>
      </c>
      <c r="I367" s="41">
        <v>6453888</v>
      </c>
      <c r="J367" s="30"/>
      <c r="K367" s="30" t="s">
        <v>849</v>
      </c>
      <c r="L367" s="30"/>
      <c r="M367" s="30"/>
    </row>
    <row r="368" ht="51.75" hidden="1">
      <c r="A368" s="27">
        <f t="shared" si="5"/>
        <v>336</v>
      </c>
      <c r="B368" s="30" t="s">
        <v>850</v>
      </c>
      <c r="C368" s="40" t="s">
        <v>851</v>
      </c>
      <c r="D368" s="41">
        <v>18.9834</v>
      </c>
      <c r="E368" s="32" t="s">
        <v>17</v>
      </c>
      <c r="F368" s="32" t="s">
        <v>379</v>
      </c>
      <c r="G368" s="32" t="s">
        <v>852</v>
      </c>
      <c r="H368" s="30" t="s">
        <v>84</v>
      </c>
      <c r="I368" s="41">
        <v>637842.23999999999</v>
      </c>
      <c r="J368" s="30"/>
      <c r="K368" s="30" t="s">
        <v>853</v>
      </c>
      <c r="L368" s="30"/>
      <c r="M368" s="30"/>
    </row>
    <row r="369" ht="51.75" hidden="1">
      <c r="A369" s="27">
        <f t="shared" si="5"/>
        <v>337</v>
      </c>
      <c r="B369" s="30" t="s">
        <v>854</v>
      </c>
      <c r="C369" s="40" t="s">
        <v>855</v>
      </c>
      <c r="D369" s="41">
        <v>77.167699999999996</v>
      </c>
      <c r="E369" s="32" t="s">
        <v>17</v>
      </c>
      <c r="F369" s="32" t="s">
        <v>379</v>
      </c>
      <c r="G369" s="32" t="s">
        <v>852</v>
      </c>
      <c r="H369" s="30" t="s">
        <v>84</v>
      </c>
      <c r="I369" s="41">
        <v>2592834.7200000002</v>
      </c>
      <c r="J369" s="30"/>
      <c r="K369" s="30" t="s">
        <v>853</v>
      </c>
      <c r="L369" s="30"/>
      <c r="M369" s="30"/>
    </row>
    <row r="370" ht="51.75" hidden="1">
      <c r="A370" s="27">
        <f t="shared" si="5"/>
        <v>338</v>
      </c>
      <c r="B370" s="30" t="s">
        <v>854</v>
      </c>
      <c r="C370" s="40" t="s">
        <v>856</v>
      </c>
      <c r="D370" s="41">
        <v>62.964799999999997</v>
      </c>
      <c r="E370" s="32" t="s">
        <v>17</v>
      </c>
      <c r="F370" s="32" t="s">
        <v>379</v>
      </c>
      <c r="G370" s="32" t="s">
        <v>852</v>
      </c>
      <c r="H370" s="30" t="s">
        <v>84</v>
      </c>
      <c r="I370" s="41">
        <v>2115617.2799999998</v>
      </c>
      <c r="J370" s="30"/>
      <c r="K370" s="30" t="s">
        <v>853</v>
      </c>
      <c r="L370" s="30"/>
      <c r="M370" s="30"/>
    </row>
    <row r="371" ht="51.75" hidden="1">
      <c r="A371" s="27">
        <f t="shared" si="5"/>
        <v>339</v>
      </c>
      <c r="B371" s="30" t="s">
        <v>854</v>
      </c>
      <c r="C371" s="40" t="s">
        <v>857</v>
      </c>
      <c r="D371" s="41">
        <v>49.307699999999997</v>
      </c>
      <c r="E371" s="32" t="s">
        <v>17</v>
      </c>
      <c r="F371" s="32" t="s">
        <v>379</v>
      </c>
      <c r="G371" s="32" t="s">
        <v>852</v>
      </c>
      <c r="H371" s="30" t="s">
        <v>84</v>
      </c>
      <c r="I371" s="41">
        <v>1755354.1200000001</v>
      </c>
      <c r="J371" s="30"/>
      <c r="K371" s="30" t="s">
        <v>853</v>
      </c>
      <c r="L371" s="30"/>
      <c r="M371" s="30"/>
    </row>
    <row r="372" ht="51.75" hidden="1">
      <c r="A372" s="27">
        <f t="shared" si="5"/>
        <v>340</v>
      </c>
      <c r="B372" s="30" t="s">
        <v>854</v>
      </c>
      <c r="C372" s="40" t="s">
        <v>858</v>
      </c>
      <c r="D372" s="41">
        <v>56.080399999999997</v>
      </c>
      <c r="E372" s="32" t="s">
        <v>17</v>
      </c>
      <c r="F372" s="32" t="s">
        <v>379</v>
      </c>
      <c r="G372" s="32" t="s">
        <v>852</v>
      </c>
      <c r="H372" s="30" t="s">
        <v>84</v>
      </c>
      <c r="I372" s="41">
        <v>1884301.4399999999</v>
      </c>
      <c r="J372" s="30"/>
      <c r="K372" s="30" t="s">
        <v>853</v>
      </c>
      <c r="L372" s="30"/>
      <c r="M372" s="30"/>
    </row>
    <row r="373" ht="51.75" hidden="1">
      <c r="A373" s="27">
        <f t="shared" ref="A373:A376" si="6">A372+1</f>
        <v>341</v>
      </c>
      <c r="B373" s="30" t="s">
        <v>854</v>
      </c>
      <c r="C373" s="40" t="s">
        <v>859</v>
      </c>
      <c r="D373" s="41">
        <v>5.5031999999999996</v>
      </c>
      <c r="E373" s="32" t="s">
        <v>17</v>
      </c>
      <c r="F373" s="32" t="s">
        <v>379</v>
      </c>
      <c r="G373" s="32" t="s">
        <v>852</v>
      </c>
      <c r="H373" s="30" t="s">
        <v>84</v>
      </c>
      <c r="I373" s="41">
        <v>195913.92000000001</v>
      </c>
      <c r="J373" s="30"/>
      <c r="K373" s="30" t="s">
        <v>853</v>
      </c>
      <c r="L373" s="30"/>
      <c r="M373" s="30"/>
    </row>
    <row r="374" ht="51.75" hidden="1">
      <c r="A374" s="27">
        <f t="shared" si="6"/>
        <v>342</v>
      </c>
      <c r="B374" s="30" t="s">
        <v>854</v>
      </c>
      <c r="C374" s="40" t="s">
        <v>860</v>
      </c>
      <c r="D374" s="41">
        <v>90.960099999999997</v>
      </c>
      <c r="E374" s="32" t="s">
        <v>17</v>
      </c>
      <c r="F374" s="32" t="s">
        <v>379</v>
      </c>
      <c r="G374" s="32" t="s">
        <v>852</v>
      </c>
      <c r="H374" s="30" t="s">
        <v>84</v>
      </c>
      <c r="I374" s="41">
        <v>3238179.5600000001</v>
      </c>
      <c r="J374" s="30"/>
      <c r="K374" s="30" t="s">
        <v>853</v>
      </c>
      <c r="L374" s="30"/>
      <c r="M374" s="30"/>
    </row>
    <row r="375" ht="51.75" hidden="1">
      <c r="A375" s="27">
        <f t="shared" si="6"/>
        <v>343</v>
      </c>
      <c r="B375" s="30" t="s">
        <v>854</v>
      </c>
      <c r="C375" s="40" t="s">
        <v>861</v>
      </c>
      <c r="D375" s="41">
        <v>14.1823</v>
      </c>
      <c r="E375" s="32" t="s">
        <v>17</v>
      </c>
      <c r="F375" s="32" t="s">
        <v>379</v>
      </c>
      <c r="G375" s="32" t="s">
        <v>852</v>
      </c>
      <c r="H375" s="30" t="s">
        <v>84</v>
      </c>
      <c r="I375" s="41">
        <v>504889.88</v>
      </c>
      <c r="J375" s="30"/>
      <c r="K375" s="30" t="s">
        <v>853</v>
      </c>
      <c r="L375" s="30"/>
      <c r="M375" s="30"/>
    </row>
    <row r="376" ht="51.75" hidden="1">
      <c r="A376" s="27">
        <f t="shared" si="6"/>
        <v>344</v>
      </c>
      <c r="B376" s="30" t="s">
        <v>862</v>
      </c>
      <c r="C376" s="30" t="s">
        <v>863</v>
      </c>
      <c r="D376" s="30" t="s">
        <v>864</v>
      </c>
      <c r="E376" s="30" t="s">
        <v>865</v>
      </c>
      <c r="F376" s="30" t="s">
        <v>866</v>
      </c>
      <c r="G376" s="30" t="s">
        <v>867</v>
      </c>
      <c r="H376" s="30" t="s">
        <v>868</v>
      </c>
      <c r="I376" s="30" t="s">
        <v>869</v>
      </c>
      <c r="J376" s="30"/>
      <c r="K376" s="30" t="s">
        <v>870</v>
      </c>
      <c r="L376" s="30" t="s">
        <v>871</v>
      </c>
      <c r="M376" s="30"/>
    </row>
    <row r="377" ht="17.25" hidden="1">
      <c r="A377" s="59"/>
      <c r="B377" s="62"/>
      <c r="C377" s="62"/>
      <c r="D377" s="62">
        <f>SUM(D12:D376)</f>
        <v>14288.990999999991</v>
      </c>
      <c r="E377" s="62"/>
      <c r="F377" s="62"/>
      <c r="G377" s="62"/>
      <c r="H377" s="62"/>
      <c r="I377" s="62"/>
      <c r="J377" s="62"/>
      <c r="K377" s="62"/>
      <c r="L377" s="62"/>
      <c r="M377" s="62"/>
    </row>
    <row r="378" hidden="1">
      <c r="D378" s="4">
        <f>SUM(D12:D376)</f>
        <v>14288.990999999991</v>
      </c>
    </row>
    <row r="379" ht="14.25" hidden="1">
      <c r="D379" s="4">
        <f>SUBTOTAL(9,D12:D349)</f>
        <v>6246.8984999999975</v>
      </c>
    </row>
    <row r="380" hidden="1">
      <c r="D380" s="4">
        <f>SUBTOTAL(9,D12:D256)</f>
        <v>3539.5160999999994</v>
      </c>
    </row>
    <row r="381" ht="14.25">
      <c r="D381" s="4">
        <f>SUBTOTAL(9,D12:D380)</f>
        <v>6246.8984999999975</v>
      </c>
    </row>
    <row r="382" ht="17.25">
      <c r="G382" s="30"/>
    </row>
  </sheetData>
  <autoFilter ref="A9:M380">
    <filterColumn colId="12">
      <filters>
        <filter val="Аренда&#10;№ 21:24:080403:622-21/024/2018-2&#10;От 07.05.2018"/>
        <filter val="Аренда № 21:24:000000:2988-21/024/2018-2 от 16.05.2018"/>
        <filter val="Аренда № 21:24:000000:3000-21/024/2018-3 от 07.05.2018"/>
        <filter val="Аренда № 21:24:000000:3001-21/057/2019-2 от 04.07.2019"/>
        <filter val="Аренда № 21:24:000000:3024-21/057/2021-2 от 01.03.2021"/>
        <filter val="Аренда № 21:24:080403:620-21/024/2018-2 от 07.05.2018"/>
        <filter val="Аренда № 21:24:080403:621-21/024/2018-2 от 07.05.2018"/>
        <filter val="Аренда № 21:24:090106:717-21/057/2019-2 от 08.07.2019"/>
        <filter val="Аренда № 21:24:130901:194-21/057/2019-9 от 26.04.2019"/>
        <filter val="Аренда № 21:24:130906:98-21/042/2019-4 от 15.07.2019"/>
        <filter val="Аренда № 21:24:131205:531-21/057/2020-3 от 16.04.2020"/>
        <filter val="Аренда № 21:24:191406:209-21/057/2019-2 от 15.07.2020"/>
        <filter val="Аренда № 21:24:200108:486-21/057/2020-2 от 28.09.2020"/>
        <filter val="Аренда № 21:24:200108:487-21/057/2020-2 от 18.05.2020"/>
        <filter val="Аренда № 21:24:200205:664-21/057/2022-2 от 12.05.2022"/>
        <filter val="Аренда № 21:24:200205:743-21/057/2022-2 от 20.06.2022"/>
        <filter val="Аренда № 21:24:200205:744-21/057/2020-2 от 08.07.2020"/>
        <filter val="Аренда № 21:24:200205:745-21/057/2022-2 от 20.06.2022"/>
        <filter val="Аренда № 21:24:200205:746-21/057/2022-2 от 11.05.2022"/>
        <filter val="Аренда № 21:24:240402:122-21/057/2021-12 от 13.05.2021"/>
        <filter val="Аренда№ 21:24:230104:501-21/057/2022-1 от 15.08.2022"/>
        <filter val="Аренда№ 21:24:230407:148-21/057/2022-1от 13.05.2022"/>
        <filter val="Глава КФХ Ермаков В.Ю. аренда на 5 лет от 06.10.2022"/>
        <filter val="Договор № 1 аренды земельного участка от 03.09.2019"/>
        <filter val="Договор № 1 аренды земельного участка от 09.01.2020"/>
        <filter val="Договор № 12 аренды земельного участка от 17.11.2022"/>
        <filter val="Договор № 19 аренды земельного участка от 29.08.2022"/>
        <filter val="Договор № 2 аренды земельного участка от 09.01.2020"/>
        <filter val="Договор № 20 аренды земельного участка от 05.09.2020"/>
        <filter val="Договор № 26 аренды земельного участка от 07.09.2022"/>
        <filter val="Договор № 3 аренды земельного участка от 09.01.2020"/>
        <filter val="Договор № 35 аренды земельного участка от 01.10.2022"/>
        <filter val="Договор № 37 аренды земельного участка от 10.10.2022"/>
        <filter val="Договор № 5 аренды земельного участка от 12.07.2019"/>
        <filter val="Договор № 6 аренды земельного участка от 09.01.2020"/>
        <filter val="Договор № 6 аренды земельного участка от 12.07.2019"/>
        <filter val="КФХ Четриков Л.Н. аренда на 25 лет от 18.03.2021"/>
        <filter val="ООО &quot;Агрофирма Таябинка&quot; аренда на 5 лет от 25.08.2022"/>
        <filter val="ООО &quot;ВДС&quot; Цивильский район аренда на 20 лет от 13.01.2021"/>
        <filter val="ООО &quot;ВДС&quot; Цивильский район аренда на 20 лет от 13.01.2022"/>
        <filter val="Осуществлена продажа 05.11.2019"/>
        <filter val="По резуьтатам аукциона заключен договор аренды"/>
        <filter val="Предоставлен в аренду ООО &quot;ВДС&quot;"/>
        <filter val="Частная Собственность № 21:24:000000:3182-21/057/2019-3 от 16.07.2019"/>
        <filter val="Частная собственность&#10;№ 21:24:100105:147-21/057/2018-1&#10;от 31.07.2018"/>
        <filter val="Частная собственность № 21:24:090107:264-21/057/2019-3 от 05.07.2019"/>
        <filter val="Частная собственность № 21:24:131205:573-21/057/2021-3 от 01.06.2021"/>
        <filter val="по результатам аукциона 05.11.2019 земельный участок предоставлен в аренду"/>
        <filter val="по результатам аукциона заключен договор аренды"/>
        <filter val="по результатам аукциона заключен договор купли-продажи"/>
        <filter val="по результатам аукциона земельный участок предоставлен в аренду"/>
        <filter val="по результатам аукциона земельный участок предоставлен в аренду сроком до 02.07.2038"/>
        <filter val="по результатам аукциона земельный участок предоставлен в аренду сроком до 03.03.2020"/>
        <filter val="по результатам аукциона земельный участок предоставлен в аренду сроком до 20.08.2019"/>
        <filter val="по результатам аукциона земельный участок предоставлен в аренду сроком до 27.11.2020"/>
        <filter val="по результатам аукциона земельный участок предоставлен в собственность"/>
        <filter val="по результатам аукцона 25.12.2015 заключен договор аренды"/>
        <filter val="по результатам аукцона 28.11.2017 заключен договор аренды"/>
        <filter val="предоставлен в аренду"/>
        <filter val="предоставлен в аренду в 2022 году"/>
        <filter val="предоставлен в аренду в 2023 году"/>
        <filter val="снят с учета"/>
      </filters>
    </filterColumn>
  </autoFilter>
  <mergeCells count="5">
    <mergeCell ref="L1:M1"/>
    <mergeCell ref="L2:M2"/>
    <mergeCell ref="L3:M3"/>
    <mergeCell ref="A4:M6"/>
    <mergeCell ref="A7:M7"/>
  </mergeCells>
  <printOptions headings="0" gridLines="0"/>
  <pageMargins left="0" right="0" top="0" bottom="0" header="0" footer="0"/>
  <pageSetup paperSize="9" scale="40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30.</dc:creator>
  <cp:revision>3</cp:revision>
  <dcterms:created xsi:type="dcterms:W3CDTF">2018-01-23T13:07:01Z</dcterms:created>
  <dcterms:modified xsi:type="dcterms:W3CDTF">2024-12-24T06:28:18Z</dcterms:modified>
</cp:coreProperties>
</file>