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Лист1" sheetId="1" r:id="rId1"/>
  </sheets>
  <definedNames>
    <definedName name="_xlnm.Print_Area" localSheetId="0">'Лист1'!$A$1:$E$47</definedName>
  </definedNames>
  <calcPr fullCalcOnLoad="1"/>
</workbook>
</file>

<file path=xl/sharedStrings.xml><?xml version="1.0" encoding="utf-8"?>
<sst xmlns="http://schemas.openxmlformats.org/spreadsheetml/2006/main" count="46" uniqueCount="46">
  <si>
    <t>Налог на доходы физических лиц</t>
  </si>
  <si>
    <t>Единый налог на вмененный доход для отдельных видов деятельности</t>
  </si>
  <si>
    <t>Земельный налог</t>
  </si>
  <si>
    <t>Плата за негативное воздействие на окружающую среду</t>
  </si>
  <si>
    <t>Налоговые доходы</t>
  </si>
  <si>
    <t>Неналоговые доходы</t>
  </si>
  <si>
    <t xml:space="preserve">Государственная пошлина </t>
  </si>
  <si>
    <t>Дивиденды по акциям</t>
  </si>
  <si>
    <t>Прочие доходы от оказания платных услуг</t>
  </si>
  <si>
    <t xml:space="preserve">Арендная плата за землю </t>
  </si>
  <si>
    <t xml:space="preserve">Арендная плата за  имущество </t>
  </si>
  <si>
    <t xml:space="preserve">Доходы от перечисления части прибыли </t>
  </si>
  <si>
    <t>Прочие поступления от использования имущества</t>
  </si>
  <si>
    <t>Всего доходов</t>
  </si>
  <si>
    <t>Доходы от продажи земельных участков</t>
  </si>
  <si>
    <t>Наименование</t>
  </si>
  <si>
    <t xml:space="preserve">в % к плану </t>
  </si>
  <si>
    <t>Налог на имущество физических лиц</t>
  </si>
  <si>
    <t>Доходы от реализации   имущества</t>
  </si>
  <si>
    <t>Всего расходов</t>
  </si>
  <si>
    <t>Общегосударственные расходы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</si>
  <si>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</si>
  <si>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</si>
  <si>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</si>
  <si>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</si>
  <si>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</si>
  <si>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</si>
  <si>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</si>
  <si>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Превышение доходов над расходами (+) профицит, превышение расходов над доходами (-) дефицит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</si>
  <si>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</si>
  <si>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</si>
  <si>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</si>
  <si>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тыс. руб.</t>
  </si>
  <si>
    <t>Налог, взимаемый в связи с применением патетной системы</t>
  </si>
  <si>
    <t>Задолж. по отмененным налогам</t>
  </si>
  <si>
    <t>Акцизы на нефтепродукты</t>
  </si>
  <si>
    <t>Транспортный налог</t>
  </si>
  <si>
    <t>Прочие неналоговые доходы</t>
  </si>
  <si>
    <t>Сбор за пользование природными ресурсами</t>
  </si>
  <si>
    <r>
      <t>Штрафы, санкции, возмещение ущерб</t>
    </r>
    <r>
      <rPr>
        <sz val="20"/>
        <rFont val="Arial Cyr"/>
        <family val="0"/>
      </rPr>
      <t>а</t>
    </r>
    <r>
      <rPr>
        <b/>
        <sz val="20"/>
        <rFont val="Arial Cyr"/>
        <family val="2"/>
      </rPr>
      <t xml:space="preserve"> </t>
    </r>
  </si>
  <si>
    <t>Безвозмездные поступления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</si>
  <si>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</si>
  <si>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</si>
  <si>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План 2023 года</t>
  </si>
  <si>
    <t>Исполнение доходов и расходов бюджета города Канаш на 01.03.2023 г.</t>
  </si>
  <si>
    <t>Исполнено на 01.03.2023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</si>
</sst>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400]h:mm:ss\ AM/PM"/>
    <numFmt numFmtId="166" formatCode="0.0"/>
    <numFmt numFmtId="167" formatCode="0.00;[Red]0.00"/>
    <numFmt numFmtId="168" formatCode="0.000"/>
    <numFmt numFmtId="169" formatCode="0.0000"/>
    <numFmt numFmtId="170" formatCode="#,##0.0"/>
  </numFmts>
  <fonts count="39">
    <font>
      <sz val="8"/>
      <name val="Arial Cyr"/>
      <family val="2"/>
    </font>
    <font>
      <sz val="10"/>
      <name val="Arial Cyr"/>
      <family val="0"/>
    </font>
    <font>
      <sz val="20"/>
      <name val="Arial Cyr"/>
      <family val="2"/>
    </font>
    <font>
      <b/>
      <sz val="20"/>
      <name val="Arial Cyr"/>
      <family val="2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1" fontId="2" fillId="0" borderId="10" xfId="0" applyNumberFormat="1" applyFont="1" applyBorder="1" applyAlignment="1">
      <alignment wrapText="1"/>
    </xf>
    <xf numFmtId="166" fontId="3" fillId="0" borderId="10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left" wrapText="1"/>
    </xf>
    <xf numFmtId="1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1" fontId="3" fillId="0" borderId="10" xfId="0" applyNumberFormat="1" applyFont="1" applyBorder="1" applyAlignment="1">
      <alignment wrapText="1"/>
    </xf>
    <xf numFmtId="1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170" fontId="3" fillId="0" borderId="10" xfId="0" applyNumberFormat="1" applyFont="1" applyBorder="1" applyAlignment="1" applyProtection="1">
      <alignment horizontal="right"/>
      <protection locked="0"/>
    </xf>
    <xf numFmtId="170" fontId="2" fillId="0" borderId="10" xfId="0" applyNumberFormat="1" applyFont="1" applyBorder="1" applyAlignment="1" applyProtection="1">
      <alignment horizontal="right"/>
      <protection locked="0"/>
    </xf>
    <xf numFmtId="170" fontId="2" fillId="0" borderId="10" xfId="0" applyNumberFormat="1" applyFont="1" applyBorder="1" applyAlignment="1">
      <alignment horizontal="right"/>
    </xf>
    <xf numFmtId="170" fontId="3" fillId="0" borderId="10" xfId="0" applyNumberFormat="1" applyFont="1" applyBorder="1" applyAlignment="1" applyProtection="1">
      <alignment horizontal="right"/>
      <protection locked="0"/>
    </xf>
    <xf numFmtId="170" fontId="3" fillId="0" borderId="10" xfId="0" applyNumberFormat="1" applyFont="1" applyBorder="1" applyAlignment="1">
      <alignment horizontal="right"/>
    </xf>
    <xf numFmtId="170" fontId="3" fillId="0" borderId="10" xfId="0" applyNumberFormat="1" applyFont="1" applyBorder="1" applyAlignment="1">
      <alignment/>
    </xf>
    <xf numFmtId="170" fontId="2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 wrapText="1"/>
    </xf>
    <xf numFmtId="1" fontId="3" fillId="0" borderId="13" xfId="0" applyNumberFormat="1" applyFont="1" applyBorder="1" applyAlignment="1">
      <alignment wrapText="1"/>
    </xf>
    <xf numFmtId="1" fontId="3" fillId="0" borderId="13" xfId="0" applyNumberFormat="1" applyFont="1" applyBorder="1" applyAlignment="1">
      <alignment horizontal="center"/>
    </xf>
    <xf numFmtId="170" fontId="3" fillId="0" borderId="13" xfId="0" applyNumberFormat="1" applyFont="1" applyBorder="1" applyAlignment="1" applyProtection="1">
      <alignment horizontal="right"/>
      <protection locked="0"/>
    </xf>
    <xf numFmtId="166" fontId="3" fillId="0" borderId="13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6" fontId="2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47"/>
  <sheetViews>
    <sheetView tabSelected="1" view="pageBreakPreview" zoomScale="75" zoomScaleNormal="75" zoomScaleSheetLayoutView="75" workbookViewId="0" topLeftCell="A1">
      <selection activeCell="L34" sqref="L34"/>
    </sheetView>
  </sheetViews>
  <sheetFormatPr defaultColWidth="9.140625" defaultRowHeight="49.5" customHeight="1"/>
  <cols>
    <col min="1" max="1" width="89.8515625" style="1" customWidth="1"/>
    <col min="2" max="2" width="8.8515625" style="2" hidden="1" customWidth="1"/>
    <col min="3" max="3" width="38.8515625" style="2" customWidth="1"/>
    <col min="4" max="4" width="38.00390625" style="2" customWidth="1"/>
    <col min="5" max="5" width="31.421875" style="2" customWidth="1"/>
    <col min="6" max="6" width="24.00390625" style="2" customWidth="1"/>
    <col min="7" max="7" width="6.7109375" style="2" customWidth="1"/>
    <col min="8" max="16384" width="9.28125" style="2" customWidth="1"/>
  </cols>
  <sheetData>
    <row r="1" spans="1:5" ht="31.5" customHeight="1">
      <c r="A1" s="39" t="s">
        <v>44</v>
      </c>
      <c r="B1" s="39"/>
      <c r="C1" s="39"/>
      <c r="D1" s="39"/>
      <c r="E1" s="39"/>
    </row>
    <row r="2" spans="1:5" ht="16.5" customHeight="1">
      <c r="A2" s="53"/>
      <c r="B2" s="53"/>
      <c r="C2" s="53"/>
      <c r="D2" s="53"/>
      <c r="E2" s="53"/>
    </row>
    <row r="3" spans="3:5" ht="19.5" customHeight="1" thickBot="1">
      <c r="C3" s="3"/>
      <c r="D3" s="3"/>
      <c r="E3" s="3" t="s">
        <v>32</v>
      </c>
    </row>
    <row r="4" spans="1:5" ht="35.25" customHeight="1">
      <c r="A4" s="40" t="s">
        <v>15</v>
      </c>
      <c r="B4" s="43"/>
      <c r="C4" s="48" t="s">
        <v>43</v>
      </c>
      <c r="D4" s="46" t="s">
        <v>45</v>
      </c>
      <c r="E4" s="48" t="s">
        <v>16</v>
      </c>
    </row>
    <row r="5" spans="1:5" ht="13.5" customHeight="1">
      <c r="A5" s="41"/>
      <c r="B5" s="44"/>
      <c r="C5" s="49"/>
      <c r="D5" s="47"/>
      <c r="E5" s="51"/>
    </row>
    <row r="6" spans="1:5" ht="7.5" customHeight="1" thickBot="1">
      <c r="A6" s="42"/>
      <c r="B6" s="45"/>
      <c r="C6" s="50"/>
      <c r="D6" s="47"/>
      <c r="E6" s="52"/>
    </row>
    <row r="7" spans="1:5" s="4" customFormat="1" ht="30" customHeight="1" thickBot="1">
      <c r="A7" s="30">
        <v>1</v>
      </c>
      <c r="B7" s="35"/>
      <c r="C7" s="36">
        <v>2</v>
      </c>
      <c r="D7" s="37">
        <v>3</v>
      </c>
      <c r="E7" s="37">
        <v>4</v>
      </c>
    </row>
    <row r="8" spans="1:5" s="7" customFormat="1" ht="28.5" customHeight="1">
      <c r="A8" s="31" t="s">
        <v>4</v>
      </c>
      <c r="B8" s="32"/>
      <c r="C8" s="33">
        <f>C9+C10+C11+C12+C14+C15+C16+C17+C18+C19+C13</f>
        <v>267697.7</v>
      </c>
      <c r="D8" s="33">
        <f>D9+D10+D11+D12+D14+D15+D16+D17+D18+D19+D13</f>
        <v>5537.9</v>
      </c>
      <c r="E8" s="34">
        <f aca="true" t="shared" si="0" ref="E8:E33">D8/C8*100</f>
        <v>2.0687140756158904</v>
      </c>
    </row>
    <row r="9" spans="1:5" s="10" customFormat="1" ht="26.25" customHeight="1">
      <c r="A9" s="5" t="s">
        <v>0</v>
      </c>
      <c r="B9" s="8"/>
      <c r="C9" s="24">
        <v>178939</v>
      </c>
      <c r="D9" s="25">
        <v>4303.9</v>
      </c>
      <c r="E9" s="9">
        <f t="shared" si="0"/>
        <v>2.4052330682523095</v>
      </c>
    </row>
    <row r="10" spans="1:5" s="10" customFormat="1" ht="26.25" customHeight="1">
      <c r="A10" s="5" t="s">
        <v>35</v>
      </c>
      <c r="B10" s="8"/>
      <c r="C10" s="24">
        <v>2747.7</v>
      </c>
      <c r="D10" s="25">
        <v>354.3</v>
      </c>
      <c r="E10" s="9">
        <f aca="true" t="shared" si="1" ref="E10:E16">D10/C10*100</f>
        <v>12.894420788295665</v>
      </c>
    </row>
    <row r="11" spans="1:5" s="10" customFormat="1" ht="54.75" customHeight="1">
      <c r="A11" s="5" t="s">
        <v>41</v>
      </c>
      <c r="B11" s="8"/>
      <c r="C11" s="24">
        <v>29594</v>
      </c>
      <c r="D11" s="25">
        <v>307.9</v>
      </c>
      <c r="E11" s="9">
        <f t="shared" si="1"/>
        <v>1.0404135973508142</v>
      </c>
    </row>
    <row r="12" spans="1:5" s="10" customFormat="1" ht="49.5" customHeight="1">
      <c r="A12" s="5" t="s">
        <v>1</v>
      </c>
      <c r="B12" s="8"/>
      <c r="C12" s="24">
        <v>0</v>
      </c>
      <c r="D12" s="25">
        <v>-254.3</v>
      </c>
      <c r="E12" s="9">
        <v>0</v>
      </c>
    </row>
    <row r="13" spans="1:5" s="10" customFormat="1" ht="25.5" customHeight="1">
      <c r="A13" s="5" t="s">
        <v>42</v>
      </c>
      <c r="B13" s="8"/>
      <c r="C13" s="24">
        <v>0</v>
      </c>
      <c r="D13" s="25">
        <v>0</v>
      </c>
      <c r="E13" s="9">
        <v>0</v>
      </c>
    </row>
    <row r="14" spans="1:5" s="10" customFormat="1" ht="50.25" customHeight="1">
      <c r="A14" s="5" t="s">
        <v>33</v>
      </c>
      <c r="B14" s="8"/>
      <c r="C14" s="24">
        <v>5500</v>
      </c>
      <c r="D14" s="25">
        <v>-967.5</v>
      </c>
      <c r="E14" s="9">
        <f t="shared" si="1"/>
        <v>-17.59090909090909</v>
      </c>
    </row>
    <row r="15" spans="1:5" s="10" customFormat="1" ht="27" customHeight="1">
      <c r="A15" s="11" t="s">
        <v>17</v>
      </c>
      <c r="B15" s="8"/>
      <c r="C15" s="24">
        <v>23000</v>
      </c>
      <c r="D15" s="25">
        <v>258.5</v>
      </c>
      <c r="E15" s="9">
        <f t="shared" si="1"/>
        <v>1.123913043478261</v>
      </c>
    </row>
    <row r="16" spans="1:5" s="10" customFormat="1" ht="26.25" customHeight="1">
      <c r="A16" s="11" t="s">
        <v>36</v>
      </c>
      <c r="B16" s="8"/>
      <c r="C16" s="24">
        <v>3417</v>
      </c>
      <c r="D16" s="25">
        <v>110.8</v>
      </c>
      <c r="E16" s="9">
        <f t="shared" si="1"/>
        <v>3.2426104770266315</v>
      </c>
    </row>
    <row r="17" spans="1:5" s="10" customFormat="1" ht="24.75" customHeight="1">
      <c r="A17" s="5" t="s">
        <v>2</v>
      </c>
      <c r="B17" s="8"/>
      <c r="C17" s="24">
        <v>17000</v>
      </c>
      <c r="D17" s="25">
        <v>371.9</v>
      </c>
      <c r="E17" s="9">
        <f t="shared" si="0"/>
        <v>2.1876470588235293</v>
      </c>
    </row>
    <row r="18" spans="1:5" s="10" customFormat="1" ht="52.5" customHeight="1">
      <c r="A18" s="5" t="s">
        <v>38</v>
      </c>
      <c r="B18" s="8"/>
      <c r="C18" s="24">
        <v>0</v>
      </c>
      <c r="D18" s="25">
        <v>0</v>
      </c>
      <c r="E18" s="9">
        <v>0</v>
      </c>
    </row>
    <row r="19" spans="1:5" s="10" customFormat="1" ht="31.5" customHeight="1">
      <c r="A19" s="5" t="s">
        <v>6</v>
      </c>
      <c r="B19" s="8"/>
      <c r="C19" s="24">
        <v>7500</v>
      </c>
      <c r="D19" s="25">
        <v>1052.4</v>
      </c>
      <c r="E19" s="9">
        <f t="shared" si="0"/>
        <v>14.032</v>
      </c>
    </row>
    <row r="20" spans="1:5" s="10" customFormat="1" ht="31.5" customHeight="1">
      <c r="A20" s="5" t="s">
        <v>34</v>
      </c>
      <c r="B20" s="8"/>
      <c r="C20" s="24">
        <v>0</v>
      </c>
      <c r="D20" s="25">
        <v>0</v>
      </c>
      <c r="E20" s="9">
        <v>0</v>
      </c>
    </row>
    <row r="21" spans="1:5" s="7" customFormat="1" ht="28.5" customHeight="1">
      <c r="A21" s="17" t="s">
        <v>5</v>
      </c>
      <c r="B21" s="18"/>
      <c r="C21" s="23">
        <f>C22+C23+C24+C25+C26+C27+C28+C29+C30+C31+C32</f>
        <v>35926.4</v>
      </c>
      <c r="D21" s="23">
        <f>D22+D23+D24+D25+D26+D27+D28+D29+D30+D31+D32</f>
        <v>10776</v>
      </c>
      <c r="E21" s="19">
        <f t="shared" si="0"/>
        <v>29.994655740625277</v>
      </c>
    </row>
    <row r="22" spans="1:5" s="10" customFormat="1" ht="27.75" customHeight="1">
      <c r="A22" s="5" t="s">
        <v>7</v>
      </c>
      <c r="B22" s="8"/>
      <c r="C22" s="24">
        <v>4000</v>
      </c>
      <c r="D22" s="25">
        <v>0</v>
      </c>
      <c r="E22" s="38">
        <f t="shared" si="0"/>
        <v>0</v>
      </c>
    </row>
    <row r="23" spans="1:5" s="10" customFormat="1" ht="28.5" customHeight="1">
      <c r="A23" s="5" t="s">
        <v>9</v>
      </c>
      <c r="B23" s="8"/>
      <c r="C23" s="24">
        <v>7664</v>
      </c>
      <c r="D23" s="25">
        <v>1937.7</v>
      </c>
      <c r="E23" s="9">
        <f t="shared" si="0"/>
        <v>25.283141962421713</v>
      </c>
    </row>
    <row r="24" spans="1:5" s="10" customFormat="1" ht="31.5" customHeight="1">
      <c r="A24" s="5" t="s">
        <v>10</v>
      </c>
      <c r="B24" s="8"/>
      <c r="C24" s="24">
        <v>3682</v>
      </c>
      <c r="D24" s="25">
        <v>529.9</v>
      </c>
      <c r="E24" s="9">
        <f t="shared" si="0"/>
        <v>14.391634980988593</v>
      </c>
    </row>
    <row r="25" spans="1:5" s="10" customFormat="1" ht="31.5" customHeight="1">
      <c r="A25" s="5" t="s">
        <v>11</v>
      </c>
      <c r="B25" s="8"/>
      <c r="C25" s="24">
        <v>200</v>
      </c>
      <c r="D25" s="25">
        <v>0</v>
      </c>
      <c r="E25" s="9">
        <v>0</v>
      </c>
    </row>
    <row r="26" spans="1:5" s="10" customFormat="1" ht="49.5" customHeight="1">
      <c r="A26" s="5" t="s">
        <v>12</v>
      </c>
      <c r="B26" s="8"/>
      <c r="C26" s="24">
        <v>3910</v>
      </c>
      <c r="D26" s="25">
        <v>642</v>
      </c>
      <c r="E26" s="9">
        <f t="shared" si="0"/>
        <v>16.419437340153454</v>
      </c>
    </row>
    <row r="27" spans="1:5" s="10" customFormat="1" ht="49.5" customHeight="1">
      <c r="A27" s="5" t="s">
        <v>3</v>
      </c>
      <c r="B27" s="8"/>
      <c r="C27" s="24">
        <v>500</v>
      </c>
      <c r="D27" s="25">
        <v>193.7</v>
      </c>
      <c r="E27" s="9">
        <f t="shared" si="0"/>
        <v>38.739999999999995</v>
      </c>
    </row>
    <row r="28" spans="1:5" s="10" customFormat="1" ht="25.5" customHeight="1">
      <c r="A28" s="5" t="s">
        <v>8</v>
      </c>
      <c r="B28" s="8"/>
      <c r="C28" s="24">
        <v>3710</v>
      </c>
      <c r="D28" s="25">
        <v>713</v>
      </c>
      <c r="E28" s="9">
        <f t="shared" si="0"/>
        <v>19.21832884097035</v>
      </c>
    </row>
    <row r="29" spans="1:5" s="10" customFormat="1" ht="29.25" customHeight="1">
      <c r="A29" s="5" t="s">
        <v>18</v>
      </c>
      <c r="B29" s="8"/>
      <c r="C29" s="24">
        <v>4460</v>
      </c>
      <c r="D29" s="25">
        <v>404</v>
      </c>
      <c r="E29" s="9">
        <f t="shared" si="0"/>
        <v>9.058295964125561</v>
      </c>
    </row>
    <row r="30" spans="1:5" s="10" customFormat="1" ht="34.5" customHeight="1">
      <c r="A30" s="5" t="s">
        <v>14</v>
      </c>
      <c r="B30" s="8"/>
      <c r="C30" s="24">
        <v>5000</v>
      </c>
      <c r="D30" s="25">
        <v>5675.4</v>
      </c>
      <c r="E30" s="9">
        <f t="shared" si="0"/>
        <v>113.50799999999998</v>
      </c>
    </row>
    <row r="31" spans="1:5" s="10" customFormat="1" ht="37.5" customHeight="1">
      <c r="A31" s="5" t="s">
        <v>39</v>
      </c>
      <c r="B31" s="8"/>
      <c r="C31" s="24">
        <v>1400</v>
      </c>
      <c r="D31" s="25">
        <v>319.1</v>
      </c>
      <c r="E31" s="9">
        <f t="shared" si="0"/>
        <v>22.792857142857144</v>
      </c>
    </row>
    <row r="32" spans="1:5" s="10" customFormat="1" ht="30.75" customHeight="1">
      <c r="A32" s="5" t="s">
        <v>37</v>
      </c>
      <c r="B32" s="8"/>
      <c r="C32" s="24">
        <v>1400.4</v>
      </c>
      <c r="D32" s="25">
        <v>361.2</v>
      </c>
      <c r="E32" s="9">
        <f t="shared" si="0"/>
        <v>25.79263067694944</v>
      </c>
    </row>
    <row r="33" spans="1:99" s="10" customFormat="1" ht="30.75" customHeight="1">
      <c r="A33" s="21" t="s">
        <v>40</v>
      </c>
      <c r="B33" s="8"/>
      <c r="C33" s="26">
        <v>798841</v>
      </c>
      <c r="D33" s="27">
        <v>124326.2</v>
      </c>
      <c r="E33" s="6">
        <f t="shared" si="0"/>
        <v>15.563322363273793</v>
      </c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</row>
    <row r="34" spans="1:99" s="10" customFormat="1" ht="30" customHeight="1">
      <c r="A34" s="17" t="s">
        <v>13</v>
      </c>
      <c r="B34" s="8"/>
      <c r="C34" s="26">
        <f>C8+C21+C33</f>
        <v>1102465.1</v>
      </c>
      <c r="D34" s="26">
        <f>D8+D21+D33</f>
        <v>140640.1</v>
      </c>
      <c r="E34" s="6">
        <f>D34/C34*100</f>
        <v>12.756875478416504</v>
      </c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</row>
    <row r="35" spans="1:99" s="10" customFormat="1" ht="81" customHeight="1">
      <c r="A35" s="5" t="s">
        <v>28</v>
      </c>
      <c r="B35" s="8"/>
      <c r="C35" s="26">
        <f>C34-C36</f>
        <v>-89650.99999999977</v>
      </c>
      <c r="D35" s="27">
        <f>D34-D36</f>
        <v>-18162.600000000006</v>
      </c>
      <c r="E35" s="6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</row>
    <row r="36" spans="1:99" s="13" customFormat="1" ht="32.25" customHeight="1">
      <c r="A36" s="20" t="s">
        <v>19</v>
      </c>
      <c r="C36" s="28">
        <f>C37+C38+C39+C40+C41+C42+C43+C44+C45+C46+C47</f>
        <v>1192116.0999999999</v>
      </c>
      <c r="D36" s="28">
        <f>D37+D38+D39+D40+D41+D42+D43+D44+D45+D46+D47</f>
        <v>158802.7</v>
      </c>
      <c r="E36" s="6">
        <f>D36/C36*100</f>
        <v>13.321076697143846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</row>
    <row r="37" spans="1:99" s="15" customFormat="1" ht="29.25" customHeight="1">
      <c r="A37" s="22" t="s">
        <v>20</v>
      </c>
      <c r="B37" s="13"/>
      <c r="C37" s="29">
        <v>85269.7</v>
      </c>
      <c r="D37" s="29">
        <v>10361.5</v>
      </c>
      <c r="E37" s="9">
        <f>D37/C37*100</f>
        <v>12.15144418240008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</row>
    <row r="38" spans="1:99" s="15" customFormat="1" ht="52.5" customHeight="1">
      <c r="A38" s="22" t="s">
        <v>21</v>
      </c>
      <c r="B38" s="13"/>
      <c r="C38" s="29">
        <v>9081.7</v>
      </c>
      <c r="D38" s="25">
        <v>870</v>
      </c>
      <c r="E38" s="9">
        <f aca="true" t="shared" si="2" ref="E38:E46">D38/C38*100</f>
        <v>9.57970424039552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</row>
    <row r="39" spans="1:99" s="15" customFormat="1" ht="30.75" customHeight="1">
      <c r="A39" s="22" t="s">
        <v>22</v>
      </c>
      <c r="B39" s="13"/>
      <c r="C39" s="29">
        <v>123970</v>
      </c>
      <c r="D39" s="25">
        <v>3478</v>
      </c>
      <c r="E39" s="9">
        <f t="shared" si="2"/>
        <v>2.8055174639025573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</row>
    <row r="40" spans="1:99" s="15" customFormat="1" ht="29.25" customHeight="1">
      <c r="A40" s="22" t="s">
        <v>23</v>
      </c>
      <c r="B40" s="13"/>
      <c r="C40" s="29">
        <v>131905</v>
      </c>
      <c r="D40" s="29">
        <v>3125.2</v>
      </c>
      <c r="E40" s="9">
        <f t="shared" si="2"/>
        <v>2.369280921875592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</row>
    <row r="41" spans="1:99" s="15" customFormat="1" ht="30.75" customHeight="1">
      <c r="A41" s="22" t="s">
        <v>24</v>
      </c>
      <c r="B41" s="13"/>
      <c r="C41" s="29">
        <v>1155.9</v>
      </c>
      <c r="D41" s="25">
        <v>0</v>
      </c>
      <c r="E41" s="9">
        <f t="shared" si="2"/>
        <v>0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</row>
    <row r="42" spans="1:99" s="15" customFormat="1" ht="26.25" customHeight="1">
      <c r="A42" s="22" t="s">
        <v>25</v>
      </c>
      <c r="B42" s="13"/>
      <c r="C42" s="29">
        <v>715028</v>
      </c>
      <c r="D42" s="29">
        <v>133339.4</v>
      </c>
      <c r="E42" s="9">
        <f t="shared" si="2"/>
        <v>18.648136856179057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</row>
    <row r="43" spans="1:99" s="15" customFormat="1" ht="26.25" customHeight="1">
      <c r="A43" s="22" t="s">
        <v>26</v>
      </c>
      <c r="B43" s="13"/>
      <c r="C43" s="29">
        <v>32866.7</v>
      </c>
      <c r="D43" s="29">
        <v>3437.2</v>
      </c>
      <c r="E43" s="9">
        <f t="shared" si="2"/>
        <v>10.458001563892939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</row>
    <row r="44" spans="1:99" s="16" customFormat="1" ht="30.75" customHeight="1">
      <c r="A44" s="5" t="s">
        <v>27</v>
      </c>
      <c r="B44" s="8"/>
      <c r="C44" s="24">
        <v>56068.2</v>
      </c>
      <c r="D44" s="24">
        <v>149.4</v>
      </c>
      <c r="E44" s="9">
        <f t="shared" si="2"/>
        <v>0.26646120260682526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</row>
    <row r="45" spans="1:99" s="16" customFormat="1" ht="28.5" customHeight="1">
      <c r="A45" s="5" t="s">
        <v>29</v>
      </c>
      <c r="B45" s="8"/>
      <c r="C45" s="24">
        <v>33470.9</v>
      </c>
      <c r="D45" s="24">
        <v>4042</v>
      </c>
      <c r="E45" s="9">
        <f t="shared" si="2"/>
        <v>12.07616168074357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</row>
    <row r="46" spans="1:99" s="16" customFormat="1" ht="28.5" customHeight="1">
      <c r="A46" s="5" t="s">
        <v>30</v>
      </c>
      <c r="B46" s="8"/>
      <c r="C46" s="24">
        <v>300</v>
      </c>
      <c r="D46" s="24">
        <v>0</v>
      </c>
      <c r="E46" s="9">
        <f t="shared" si="2"/>
        <v>0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</row>
    <row r="47" spans="1:99" s="16" customFormat="1" ht="49.5" customHeight="1">
      <c r="A47" s="5" t="s">
        <v>31</v>
      </c>
      <c r="B47" s="8"/>
      <c r="C47" s="24">
        <v>3000</v>
      </c>
      <c r="D47" s="24">
        <v>0</v>
      </c>
      <c r="E47" s="9">
        <v>0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</row>
  </sheetData>
  <sheetProtection/>
  <mergeCells count="7">
    <mergeCell ref="A1:E1"/>
    <mergeCell ref="A4:A6"/>
    <mergeCell ref="B4:B6"/>
    <mergeCell ref="D4:D6"/>
    <mergeCell ref="C4:C6"/>
    <mergeCell ref="E4:E6"/>
    <mergeCell ref="A2:E2"/>
  </mergeCells>
  <printOptions/>
  <pageMargins left="1.33" right="0.92" top="0.984251968503937" bottom="0.984251968503937" header="0.5118110236220472" footer="0.5118110236220472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budsec</cp:lastModifiedBy>
  <cp:lastPrinted>2023-01-17T06:23:17Z</cp:lastPrinted>
  <dcterms:created xsi:type="dcterms:W3CDTF">2006-05-06T10:05:13Z</dcterms:created>
  <dcterms:modified xsi:type="dcterms:W3CDTF">2023-03-13T10:43:45Z</dcterms:modified>
  <cp:category/>
  <cp:version/>
  <cp:contentType/>
  <cp:contentStatus/>
</cp:coreProperties>
</file>