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ВЕХА\СМЕТЫ\2023 ГОД\2023 содержание дорог\Отчет по асфальту\"/>
    </mc:Choice>
  </mc:AlternateContent>
  <xr:revisionPtr revIDLastSave="0" documentId="13_ncr:1_{244ADA66-F1D8-46E2-B518-0683D50AAE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5" i="1" l="1"/>
  <c r="F49" i="1" l="1"/>
  <c r="D49" i="1"/>
  <c r="F47" i="1"/>
  <c r="F43" i="1"/>
  <c r="F35" i="1"/>
  <c r="F37" i="1"/>
  <c r="F39" i="1"/>
  <c r="F41" i="1"/>
  <c r="F29" i="1"/>
  <c r="F31" i="1"/>
  <c r="F33" i="1"/>
  <c r="F27" i="1"/>
  <c r="F25" i="1"/>
</calcChain>
</file>

<file path=xl/sharedStrings.xml><?xml version="1.0" encoding="utf-8"?>
<sst xmlns="http://schemas.openxmlformats.org/spreadsheetml/2006/main" count="150" uniqueCount="57">
  <si>
    <t>ИНФОРМАЦИЯ</t>
  </si>
  <si>
    <t xml:space="preserve">о производстве работ  по устранению ямочности </t>
  </si>
  <si>
    <t>на участках автомобильных дорог общего пользования</t>
  </si>
  <si>
    <t>Подрядная организация</t>
  </si>
  <si>
    <t>Автодорога, местоположение (участок автодороги, км)</t>
  </si>
  <si>
    <t>Объем,          тн</t>
  </si>
  <si>
    <t>Вид ремонта</t>
  </si>
  <si>
    <t>Площадь, м2</t>
  </si>
  <si>
    <t>Техника, ед.</t>
  </si>
  <si>
    <t>Кол-во бр./чел.</t>
  </si>
  <si>
    <t>ЗАО "ТУС"</t>
  </si>
  <si>
    <r>
      <rPr>
        <b/>
        <sz val="12"/>
        <color indexed="8"/>
        <rFont val="Times New Roman"/>
        <family val="1"/>
        <charset val="204"/>
      </rPr>
      <t>1.</t>
    </r>
    <r>
      <rPr>
        <sz val="12"/>
        <color indexed="8"/>
        <rFont val="Times New Roman"/>
        <family val="1"/>
        <charset val="204"/>
      </rPr>
      <t xml:space="preserve"> "Чебоксары-Сурское", км 137+267-137+330; 147+262, Порецкий район</t>
    </r>
  </si>
  <si>
    <t>гор.</t>
  </si>
  <si>
    <t>1 (Газель)</t>
  </si>
  <si>
    <t>1/6</t>
  </si>
  <si>
    <r>
      <rPr>
        <b/>
        <sz val="12"/>
        <color indexed="8"/>
        <rFont val="Times New Roman"/>
        <family val="1"/>
        <charset val="204"/>
      </rPr>
      <t>1.</t>
    </r>
    <r>
      <rPr>
        <sz val="12"/>
        <color indexed="8"/>
        <rFont val="Times New Roman"/>
        <family val="1"/>
        <charset val="204"/>
      </rPr>
      <t xml:space="preserve"> "Чебоксары-Сурское", км 96+500-96+700, Шумерлинский район</t>
    </r>
  </si>
  <si>
    <t>обратная пропитка</t>
  </si>
  <si>
    <t>2 (ПАЗ, Камаз)</t>
  </si>
  <si>
    <t>"Чебоксары-Сурское", Порецкий  район</t>
  </si>
  <si>
    <r>
      <rPr>
        <b/>
        <sz val="12"/>
        <color indexed="8"/>
        <rFont val="Times New Roman"/>
        <family val="1"/>
        <charset val="204"/>
      </rPr>
      <t>2.</t>
    </r>
    <r>
      <rPr>
        <sz val="12"/>
        <color indexed="8"/>
        <rFont val="Times New Roman"/>
        <family val="1"/>
        <charset val="204"/>
      </rPr>
      <t>"Чебоксары-Сурское"- с. Порецкое, км 1+020; 1+500; 1+640, Порецкий  район</t>
    </r>
  </si>
  <si>
    <r>
      <rPr>
        <b/>
        <sz val="12"/>
        <color indexed="8"/>
        <rFont val="Times New Roman"/>
        <family val="1"/>
        <charset val="204"/>
      </rPr>
      <t>1.</t>
    </r>
    <r>
      <rPr>
        <sz val="12"/>
        <color indexed="8"/>
        <rFont val="Times New Roman"/>
        <family val="1"/>
        <charset val="204"/>
      </rPr>
      <t xml:space="preserve"> "Чебоксары-Сурское", км 191+410-191+650, Алатырский  район</t>
    </r>
  </si>
  <si>
    <t>3 (Камаз, Газель, УАЗ)</t>
  </si>
  <si>
    <r>
      <rPr>
        <b/>
        <sz val="12"/>
        <color indexed="8"/>
        <rFont val="Times New Roman"/>
        <family val="1"/>
        <charset val="204"/>
      </rPr>
      <t>2.</t>
    </r>
    <r>
      <rPr>
        <sz val="12"/>
        <color indexed="8"/>
        <rFont val="Times New Roman"/>
        <family val="1"/>
        <charset val="204"/>
      </rPr>
      <t xml:space="preserve"> "Аниш", км 163+373-163+354; 163+595-163+596,  Алатырский  район</t>
    </r>
  </si>
  <si>
    <t>хол.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</si>
  <si>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2. </t>
    </r>
    <r>
      <rPr>
        <sz val="12"/>
        <color indexed="8"/>
        <rFont val="Times New Roman"/>
        <family val="1"/>
        <charset val="204"/>
      </rPr>
      <t>"Чебоксары-Сурское",  км 82+390-87+100, Шумерлинский район</t>
    </r>
  </si>
  <si>
    <r>
      <rPr>
        <b/>
        <sz val="12"/>
        <color indexed="8"/>
        <rFont val="Times New Roman"/>
        <family val="1"/>
        <charset val="204"/>
      </rPr>
      <t>2.</t>
    </r>
    <r>
      <rPr>
        <sz val="12"/>
        <color indexed="8"/>
        <rFont val="Times New Roman"/>
        <family val="1"/>
        <charset val="204"/>
      </rPr>
      <t xml:space="preserve"> </t>
    </r>
    <r>
      <rPr>
        <b/>
        <sz val="12"/>
        <color indexed="8"/>
        <rFont val="Times New Roman"/>
        <family val="1"/>
        <charset val="204"/>
      </rPr>
      <t>"</t>
    </r>
    <r>
      <rPr>
        <sz val="12"/>
        <color indexed="8"/>
        <rFont val="Times New Roman"/>
        <family val="1"/>
        <charset val="204"/>
      </rPr>
      <t>Сура", км 78+000, Шумерлинский район</t>
    </r>
  </si>
  <si>
    <r>
      <t>7.</t>
    </r>
    <r>
      <rPr>
        <sz val="12"/>
        <color indexed="8"/>
        <rFont val="Times New Roman"/>
        <family val="1"/>
        <charset val="204"/>
      </rPr>
      <t xml:space="preserve"> "Ибреси-Березовка-Кудеиха", км 45+000-45+170, Порецкий  район</t>
    </r>
  </si>
  <si>
    <t>2 (Автобус, Камаз )</t>
  </si>
  <si>
    <r>
      <t>7.</t>
    </r>
    <r>
      <rPr>
        <sz val="12"/>
        <color indexed="8"/>
        <rFont val="Times New Roman"/>
        <family val="1"/>
        <charset val="204"/>
      </rPr>
      <t xml:space="preserve"> "Порецкое Мочкасы", км 001+768, Порецкий  район</t>
    </r>
  </si>
  <si>
    <t>4 (ГАЗ, Камаз, ПАЗ, Амкадор)</t>
  </si>
  <si>
    <t>1/10</t>
  </si>
  <si>
    <r>
      <rPr>
        <b/>
        <sz val="12"/>
        <color indexed="8"/>
        <rFont val="Times New Roman"/>
        <family val="1"/>
        <charset val="204"/>
      </rPr>
      <t>3.</t>
    </r>
    <r>
      <rPr>
        <sz val="12"/>
        <color indexed="8"/>
        <rFont val="Times New Roman"/>
        <family val="1"/>
        <charset val="204"/>
      </rPr>
      <t xml:space="preserve"> "Чебоксары-Сурское", км 137+267-137+330; 147+262, Порецкий район</t>
    </r>
  </si>
  <si>
    <r>
      <rPr>
        <b/>
        <sz val="12"/>
        <color indexed="8"/>
        <rFont val="Times New Roman"/>
        <family val="1"/>
        <charset val="204"/>
      </rPr>
      <t>4.</t>
    </r>
    <r>
      <rPr>
        <sz val="12"/>
        <color indexed="8"/>
        <rFont val="Times New Roman"/>
        <family val="1"/>
        <charset val="204"/>
      </rPr>
      <t xml:space="preserve"> "Чебоксары-Сурское"-Мишуково-Ардатов, км 2+547-2+638, Порецкий  район</t>
    </r>
  </si>
  <si>
    <t xml:space="preserve">4."Алатырь-Ахматово-Ардатов", км 6+495 Алатырский  район  </t>
  </si>
  <si>
    <t>1 (МТЗ)</t>
  </si>
  <si>
    <t>1/2</t>
  </si>
  <si>
    <r>
      <t>3.</t>
    </r>
    <r>
      <rPr>
        <sz val="12"/>
        <color indexed="8"/>
        <rFont val="Times New Roman"/>
        <family val="1"/>
        <charset val="204"/>
      </rPr>
      <t xml:space="preserve"> "Шумерля-Новаты", км 0+000-3+546, Шумерлинский  район</t>
    </r>
  </si>
  <si>
    <r>
      <rPr>
        <b/>
        <sz val="12"/>
        <color indexed="8"/>
        <rFont val="Times New Roman"/>
        <family val="1"/>
        <charset val="204"/>
      </rPr>
      <t xml:space="preserve">7. </t>
    </r>
    <r>
      <rPr>
        <sz val="12"/>
        <color indexed="8"/>
        <rFont val="Times New Roman"/>
        <family val="1"/>
        <charset val="204"/>
      </rPr>
      <t>"Ибреси-Березовка-Кудеиха", км 5+400-5+900, Ибресинский  район</t>
    </r>
  </si>
  <si>
    <t>БЦМ</t>
  </si>
  <si>
    <t>1(БЦМ)</t>
  </si>
  <si>
    <r>
      <t>1.</t>
    </r>
    <r>
      <rPr>
        <sz val="12"/>
        <color indexed="8"/>
        <rFont val="Times New Roman"/>
        <family val="1"/>
        <charset val="204"/>
      </rPr>
      <t xml:space="preserve"> "Шихазаны-Калинино", км 15+624-22+000, Вурнарский  район</t>
    </r>
  </si>
  <si>
    <t>2 (УАЗ, Камаз)</t>
  </si>
  <si>
    <t>1/5</t>
  </si>
  <si>
    <r>
      <rPr>
        <b/>
        <sz val="12"/>
        <color indexed="8"/>
        <rFont val="Times New Roman"/>
        <family val="1"/>
        <charset val="204"/>
      </rPr>
      <t>6.</t>
    </r>
    <r>
      <rPr>
        <sz val="12"/>
        <color indexed="8"/>
        <rFont val="Times New Roman"/>
        <family val="1"/>
        <charset val="204"/>
      </rPr>
      <t xml:space="preserve"> "Вурнары-Убеево-Красноармейское" км 11+970-12+260, Вурнарский  район</t>
    </r>
  </si>
  <si>
    <t>Итого</t>
  </si>
  <si>
    <t xml:space="preserve"> </t>
  </si>
  <si>
    <t>Ибресинского района Чувашской Республики</t>
  </si>
  <si>
    <t>ямочный</t>
  </si>
  <si>
    <t>ООО "Веха"</t>
  </si>
  <si>
    <t>Директор ООО "Веха"</t>
  </si>
  <si>
    <t>С.А.Кузьмин</t>
  </si>
  <si>
    <t xml:space="preserve"> «Аниш» - Малые Кармалы — Липовка 20,32 км</t>
  </si>
  <si>
    <t>Камаз</t>
  </si>
  <si>
    <t>Каток дорожный</t>
  </si>
  <si>
    <t>Дата</t>
  </si>
  <si>
    <t>за  период с "11" апреля 2023 г. по  "30" апреля 2023 г.</t>
  </si>
  <si>
    <t xml:space="preserve">"Калинино-Яльчики"-Бугуяны 15,48 км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</si>
</sst>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2" borderId="0" xfId="0" applyFont="1" applyFill="1"/>
    <xf numFmtId="0" fontId="2" fillId="0" borderId="0" xfId="0" applyNumberFormat="1" applyFont="1" applyFill="1"/>
    <xf numFmtId="0" fontId="3" fillId="0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3" fillId="2" borderId="2" xfId="0" applyFont="1" applyFill="1" applyBorder="1"/>
    <xf numFmtId="0" fontId="3" fillId="0" borderId="0" xfId="0" applyFont="1" applyFill="1" applyAlignment="1">
      <alignment horizontal="left" vertical="top" wrapText="1"/>
    </xf>
    <xf numFmtId="0" fontId="3" fillId="2" borderId="0" xfId="0" applyFont="1" applyFill="1"/>
    <xf numFmtId="0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49" fontId="3" fillId="0" borderId="0" xfId="0" applyNumberFormat="1" applyFont="1" applyFill="1" applyAlignment="1">
      <alignment horizontal="center"/>
    </xf>
    <xf numFmtId="0" fontId="0" fillId="0" borderId="0" xfId="0" applyNumberFormat="1" applyFill="1"/>
    <xf numFmtId="49" fontId="0" fillId="0" borderId="0" xfId="0" applyNumberFormat="1" applyFill="1"/>
    <xf numFmtId="0" fontId="2" fillId="0" borderId="1" xfId="0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0" fillId="2" borderId="2" xfId="0" applyFill="1" applyBorder="1"/>
    <xf numFmtId="0" fontId="0" fillId="0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/>
    </xf>
    <xf numFmtId="14" fontId="0" fillId="2" borderId="4" xfId="0" applyNumberForma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4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3" fillId="0" borderId="0" xfId="0" applyFont="1" applyFill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top" wrapText="1"/>
    </xf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4"/>
  <sheetViews>
    <sheetView tabSelected="1" view="pageBreakPreview" zoomScale="90" zoomScaleNormal="90" zoomScaleSheetLayoutView="90" workbookViewId="0">
      <selection activeCell="C27" sqref="C27:C28"/>
    </sheetView>
  </sheetViews>
  <sheetFormatPr defaultColWidth="9.140625" defaultRowHeight="15" x14ac:dyDescent="0.25"/>
  <cols>
    <col min="1" max="1" width="11" style="1" bestFit="1" customWidth="1"/>
    <col min="2" max="2" width="20.28515625" style="1" customWidth="1"/>
    <col min="3" max="3" width="29.5703125" style="13" customWidth="1"/>
    <col min="4" max="5" width="11.140625" style="31" customWidth="1"/>
    <col min="6" max="6" width="11.140625" style="1" customWidth="1"/>
    <col min="7" max="7" width="21.5703125" style="1" customWidth="1"/>
    <col min="8" max="8" width="10" style="1" customWidth="1"/>
    <col min="9" max="16384" width="9.140625" style="1"/>
  </cols>
  <sheetData>
    <row r="1" spans="1:8" ht="18.75" x14ac:dyDescent="0.3">
      <c r="B1" s="57" t="s">
        <v>0</v>
      </c>
      <c r="C1" s="57"/>
      <c r="D1" s="57"/>
      <c r="E1" s="57"/>
      <c r="F1" s="57"/>
      <c r="G1" s="57"/>
      <c r="H1" s="57"/>
    </row>
    <row r="2" spans="1:8" ht="18.75" x14ac:dyDescent="0.3">
      <c r="B2" s="57" t="s">
        <v>1</v>
      </c>
      <c r="C2" s="57"/>
      <c r="D2" s="57"/>
      <c r="E2" s="57"/>
      <c r="F2" s="57"/>
      <c r="G2" s="57"/>
      <c r="H2" s="57"/>
    </row>
    <row r="3" spans="1:8" ht="18.75" x14ac:dyDescent="0.3">
      <c r="B3" s="57" t="s">
        <v>2</v>
      </c>
      <c r="C3" s="57"/>
      <c r="D3" s="57"/>
      <c r="E3" s="57"/>
      <c r="F3" s="57"/>
      <c r="G3" s="57"/>
      <c r="H3" s="57"/>
    </row>
    <row r="4" spans="1:8" ht="18.75" x14ac:dyDescent="0.3">
      <c r="B4" s="57" t="s">
        <v>46</v>
      </c>
      <c r="C4" s="57"/>
      <c r="D4" s="57"/>
      <c r="E4" s="57"/>
      <c r="F4" s="57"/>
      <c r="G4" s="57"/>
      <c r="H4" s="57"/>
    </row>
    <row r="5" spans="1:8" ht="18.75" customHeight="1" x14ac:dyDescent="0.25">
      <c r="B5" s="2"/>
      <c r="C5" s="3" t="s">
        <v>55</v>
      </c>
      <c r="D5" s="4"/>
      <c r="E5" s="4"/>
      <c r="F5" s="2"/>
      <c r="G5" s="58" t="s">
        <v>45</v>
      </c>
      <c r="H5" s="58"/>
    </row>
    <row r="6" spans="1:8" ht="18.75" customHeight="1" x14ac:dyDescent="0.25">
      <c r="B6" s="2"/>
      <c r="C6" s="3"/>
      <c r="D6" s="4"/>
      <c r="E6" s="4"/>
      <c r="F6" s="2"/>
      <c r="G6" s="33"/>
      <c r="H6" s="33"/>
    </row>
    <row r="7" spans="1:8" ht="47.45" customHeight="1" x14ac:dyDescent="0.25">
      <c r="A7" s="39" t="s">
        <v>54</v>
      </c>
      <c r="B7" s="5" t="s">
        <v>3</v>
      </c>
      <c r="C7" s="6" t="s">
        <v>4</v>
      </c>
      <c r="D7" s="7" t="s">
        <v>5</v>
      </c>
      <c r="E7" s="7" t="s">
        <v>6</v>
      </c>
      <c r="F7" s="5" t="s">
        <v>7</v>
      </c>
      <c r="G7" s="5" t="s">
        <v>8</v>
      </c>
      <c r="H7" s="5" t="s">
        <v>9</v>
      </c>
    </row>
    <row r="8" spans="1:8" s="13" customFormat="1" ht="48" hidden="1" customHeight="1" x14ac:dyDescent="0.25">
      <c r="A8" s="38"/>
      <c r="B8" s="52" t="s">
        <v>10</v>
      </c>
      <c r="C8" s="8" t="s">
        <v>11</v>
      </c>
      <c r="D8" s="9"/>
      <c r="E8" s="10" t="s">
        <v>12</v>
      </c>
      <c r="F8" s="11"/>
      <c r="G8" s="6" t="s">
        <v>13</v>
      </c>
      <c r="H8" s="12" t="s">
        <v>14</v>
      </c>
    </row>
    <row r="9" spans="1:8" s="13" customFormat="1" ht="49.9" hidden="1" customHeight="1" x14ac:dyDescent="0.25">
      <c r="A9" s="38"/>
      <c r="B9" s="53"/>
      <c r="C9" s="8" t="s">
        <v>15</v>
      </c>
      <c r="D9" s="14"/>
      <c r="E9" s="10" t="s">
        <v>16</v>
      </c>
      <c r="F9" s="15"/>
      <c r="G9" s="6" t="s">
        <v>17</v>
      </c>
      <c r="H9" s="16" t="s">
        <v>14</v>
      </c>
    </row>
    <row r="10" spans="1:8" s="13" customFormat="1" ht="36.6" hidden="1" customHeight="1" x14ac:dyDescent="0.25">
      <c r="A10" s="38"/>
      <c r="B10" s="53"/>
      <c r="C10" s="8" t="s">
        <v>18</v>
      </c>
      <c r="D10" s="14"/>
      <c r="E10" s="17"/>
      <c r="F10" s="15"/>
      <c r="G10" s="6"/>
      <c r="H10" s="16"/>
    </row>
    <row r="11" spans="1:8" ht="48.6" hidden="1" customHeight="1" x14ac:dyDescent="0.25">
      <c r="A11" s="37"/>
      <c r="B11" s="53"/>
      <c r="C11" s="8" t="s">
        <v>19</v>
      </c>
      <c r="D11" s="14"/>
      <c r="E11" s="17"/>
      <c r="F11" s="15"/>
      <c r="G11" s="6"/>
      <c r="H11" s="16"/>
    </row>
    <row r="12" spans="1:8" ht="48.6" hidden="1" customHeight="1" x14ac:dyDescent="0.25">
      <c r="A12" s="37"/>
      <c r="B12" s="53"/>
      <c r="C12" s="8" t="s">
        <v>20</v>
      </c>
      <c r="D12" s="14"/>
      <c r="E12" s="10" t="s">
        <v>16</v>
      </c>
      <c r="F12" s="15"/>
      <c r="G12" s="6" t="s">
        <v>21</v>
      </c>
      <c r="H12" s="16" t="s">
        <v>14</v>
      </c>
    </row>
    <row r="13" spans="1:8" s="13" customFormat="1" ht="61.15" hidden="1" customHeight="1" x14ac:dyDescent="0.25">
      <c r="A13" s="38"/>
      <c r="B13" s="53"/>
      <c r="C13" s="8" t="s">
        <v>22</v>
      </c>
      <c r="D13" s="14"/>
      <c r="E13" s="17" t="s">
        <v>23</v>
      </c>
      <c r="F13" s="15"/>
      <c r="G13" s="6"/>
      <c r="H13" s="16"/>
    </row>
    <row r="14" spans="1:8" s="13" customFormat="1" ht="52.9" hidden="1" customHeight="1" x14ac:dyDescent="0.25">
      <c r="A14" s="38"/>
      <c r="B14" s="53"/>
      <c r="C14" s="8" t="s">
        <v>24</v>
      </c>
      <c r="D14" s="14"/>
      <c r="E14" s="17"/>
      <c r="F14" s="15"/>
      <c r="G14" s="6"/>
      <c r="H14" s="16"/>
    </row>
    <row r="15" spans="1:8" s="13" customFormat="1" ht="40.15" hidden="1" customHeight="1" x14ac:dyDescent="0.25">
      <c r="A15" s="38"/>
      <c r="B15" s="53"/>
      <c r="C15" s="8" t="s">
        <v>25</v>
      </c>
      <c r="D15" s="14"/>
      <c r="E15" s="17"/>
      <c r="F15" s="15"/>
      <c r="G15" s="6"/>
      <c r="H15" s="16"/>
    </row>
    <row r="16" spans="1:8" s="13" customFormat="1" ht="66" hidden="1" customHeight="1" x14ac:dyDescent="0.25">
      <c r="A16" s="38"/>
      <c r="B16" s="53"/>
      <c r="C16" s="18" t="s">
        <v>26</v>
      </c>
      <c r="D16" s="14"/>
      <c r="E16" s="9"/>
      <c r="F16" s="11"/>
      <c r="G16" s="19" t="s">
        <v>27</v>
      </c>
      <c r="H16" s="20"/>
    </row>
    <row r="17" spans="1:8" s="13" customFormat="1" ht="54.75" hidden="1" customHeight="1" x14ac:dyDescent="0.25">
      <c r="A17" s="38"/>
      <c r="B17" s="53"/>
      <c r="C17" s="21" t="s">
        <v>28</v>
      </c>
      <c r="D17" s="9"/>
      <c r="E17" s="10" t="s">
        <v>12</v>
      </c>
      <c r="F17" s="15"/>
      <c r="G17" s="6" t="s">
        <v>29</v>
      </c>
      <c r="H17" s="16" t="s">
        <v>30</v>
      </c>
    </row>
    <row r="18" spans="1:8" s="13" customFormat="1" ht="73.900000000000006" hidden="1" customHeight="1" x14ac:dyDescent="0.25">
      <c r="A18" s="38"/>
      <c r="B18" s="53"/>
      <c r="C18" s="8" t="s">
        <v>31</v>
      </c>
      <c r="D18" s="9"/>
      <c r="E18" s="17" t="s">
        <v>23</v>
      </c>
      <c r="F18" s="11"/>
      <c r="G18" s="44" t="s">
        <v>13</v>
      </c>
      <c r="H18" s="55" t="s">
        <v>14</v>
      </c>
    </row>
    <row r="19" spans="1:8" s="13" customFormat="1" ht="69.599999999999994" hidden="1" customHeight="1" x14ac:dyDescent="0.25">
      <c r="A19" s="38"/>
      <c r="B19" s="53"/>
      <c r="C19" s="8" t="s">
        <v>32</v>
      </c>
      <c r="D19" s="14"/>
      <c r="E19" s="17" t="s">
        <v>23</v>
      </c>
      <c r="F19" s="15"/>
      <c r="G19" s="45"/>
      <c r="H19" s="56"/>
    </row>
    <row r="20" spans="1:8" s="13" customFormat="1" ht="63" hidden="1" customHeight="1" x14ac:dyDescent="0.25">
      <c r="A20" s="38"/>
      <c r="B20" s="53"/>
      <c r="C20" s="8" t="s">
        <v>33</v>
      </c>
      <c r="D20" s="22"/>
      <c r="E20" s="10" t="s">
        <v>16</v>
      </c>
      <c r="F20" s="15"/>
      <c r="G20" s="6" t="s">
        <v>34</v>
      </c>
      <c r="H20" s="16" t="s">
        <v>35</v>
      </c>
    </row>
    <row r="21" spans="1:8" s="13" customFormat="1" ht="51" hidden="1" customHeight="1" x14ac:dyDescent="0.25">
      <c r="A21" s="38"/>
      <c r="B21" s="54"/>
      <c r="C21" s="21" t="s">
        <v>36</v>
      </c>
      <c r="D21" s="22"/>
      <c r="E21" s="14"/>
      <c r="F21" s="15"/>
      <c r="G21" s="6"/>
      <c r="H21" s="16"/>
    </row>
    <row r="22" spans="1:8" s="13" customFormat="1" ht="66" hidden="1" customHeight="1" x14ac:dyDescent="0.25">
      <c r="A22" s="38"/>
      <c r="B22" s="63" t="s">
        <v>48</v>
      </c>
      <c r="C22" s="8" t="s">
        <v>37</v>
      </c>
      <c r="D22" s="14"/>
      <c r="E22" s="17" t="s">
        <v>38</v>
      </c>
      <c r="F22" s="15"/>
      <c r="G22" s="6" t="s">
        <v>39</v>
      </c>
      <c r="H22" s="16" t="s">
        <v>35</v>
      </c>
    </row>
    <row r="23" spans="1:8" s="13" customFormat="1" ht="64.5" hidden="1" customHeight="1" x14ac:dyDescent="0.25">
      <c r="A23" s="38"/>
      <c r="B23" s="63"/>
      <c r="C23" s="21" t="s">
        <v>40</v>
      </c>
      <c r="D23" s="14"/>
      <c r="E23" s="62" t="s">
        <v>23</v>
      </c>
      <c r="F23" s="15"/>
      <c r="G23" s="63" t="s">
        <v>41</v>
      </c>
      <c r="H23" s="64" t="s">
        <v>42</v>
      </c>
    </row>
    <row r="24" spans="1:8" s="13" customFormat="1" ht="64.5" hidden="1" customHeight="1" x14ac:dyDescent="0.25">
      <c r="A24" s="38"/>
      <c r="B24" s="63"/>
      <c r="C24" s="8" t="s">
        <v>43</v>
      </c>
      <c r="D24" s="14"/>
      <c r="E24" s="62"/>
      <c r="F24" s="15"/>
      <c r="G24" s="63"/>
      <c r="H24" s="64"/>
    </row>
    <row r="25" spans="1:8" s="13" customFormat="1" ht="32.450000000000003" customHeight="1" x14ac:dyDescent="0.25">
      <c r="A25" s="59">
        <v>45027</v>
      </c>
      <c r="B25" s="63"/>
      <c r="C25" s="65" t="s">
        <v>51</v>
      </c>
      <c r="D25" s="48">
        <v>15.4</v>
      </c>
      <c r="E25" s="49" t="s">
        <v>47</v>
      </c>
      <c r="F25" s="50">
        <f>D25*100/11.7</f>
        <v>131.62393162393164</v>
      </c>
      <c r="G25" s="6" t="s">
        <v>52</v>
      </c>
      <c r="H25" s="16" t="s">
        <v>14</v>
      </c>
    </row>
    <row r="26" spans="1:8" s="13" customFormat="1" ht="53.25" customHeight="1" x14ac:dyDescent="0.25">
      <c r="A26" s="60"/>
      <c r="B26" s="63"/>
      <c r="C26" s="65"/>
      <c r="D26" s="48"/>
      <c r="E26" s="49"/>
      <c r="F26" s="51"/>
      <c r="G26" s="6" t="s">
        <v>53</v>
      </c>
      <c r="H26" s="16" t="s">
        <v>14</v>
      </c>
    </row>
    <row r="27" spans="1:8" s="13" customFormat="1" ht="53.25" customHeight="1" x14ac:dyDescent="0.25">
      <c r="A27" s="66">
        <v>45028</v>
      </c>
      <c r="B27" s="44" t="s">
        <v>48</v>
      </c>
      <c r="C27" s="65" t="s">
        <v>51</v>
      </c>
      <c r="D27" s="48">
        <v>16.100000000000001</v>
      </c>
      <c r="E27" s="49" t="s">
        <v>47</v>
      </c>
      <c r="F27" s="50">
        <f>D27*100/11.7</f>
        <v>137.60683760683764</v>
      </c>
      <c r="G27" s="6" t="s">
        <v>52</v>
      </c>
      <c r="H27" s="16" t="s">
        <v>14</v>
      </c>
    </row>
    <row r="28" spans="1:8" s="13" customFormat="1" ht="53.25" customHeight="1" x14ac:dyDescent="0.25">
      <c r="A28" s="67"/>
      <c r="B28" s="45"/>
      <c r="C28" s="65"/>
      <c r="D28" s="48"/>
      <c r="E28" s="49"/>
      <c r="F28" s="51"/>
      <c r="G28" s="6" t="s">
        <v>53</v>
      </c>
      <c r="H28" s="16" t="s">
        <v>14</v>
      </c>
    </row>
    <row r="29" spans="1:8" s="13" customFormat="1" ht="53.25" customHeight="1" x14ac:dyDescent="0.25">
      <c r="A29" s="42">
        <v>45029</v>
      </c>
      <c r="B29" s="44" t="s">
        <v>48</v>
      </c>
      <c r="C29" s="46" t="s">
        <v>51</v>
      </c>
      <c r="D29" s="48">
        <v>15.4</v>
      </c>
      <c r="E29" s="49" t="s">
        <v>47</v>
      </c>
      <c r="F29" s="50">
        <f t="shared" ref="F29" si="0">D29*100/11.7</f>
        <v>131.62393162393164</v>
      </c>
      <c r="G29" s="6" t="s">
        <v>52</v>
      </c>
      <c r="H29" s="16" t="s">
        <v>14</v>
      </c>
    </row>
    <row r="30" spans="1:8" s="13" customFormat="1" ht="53.25" customHeight="1" x14ac:dyDescent="0.25">
      <c r="A30" s="43"/>
      <c r="B30" s="45"/>
      <c r="C30" s="47"/>
      <c r="D30" s="48"/>
      <c r="E30" s="49"/>
      <c r="F30" s="51"/>
      <c r="G30" s="6" t="s">
        <v>53</v>
      </c>
      <c r="H30" s="16" t="s">
        <v>14</v>
      </c>
    </row>
    <row r="31" spans="1:8" s="13" customFormat="1" ht="53.25" customHeight="1" x14ac:dyDescent="0.25">
      <c r="A31" s="42">
        <v>45030</v>
      </c>
      <c r="B31" s="44" t="s">
        <v>48</v>
      </c>
      <c r="C31" s="46" t="s">
        <v>51</v>
      </c>
      <c r="D31" s="48">
        <v>14.8</v>
      </c>
      <c r="E31" s="49" t="s">
        <v>47</v>
      </c>
      <c r="F31" s="50">
        <f t="shared" ref="F31" si="1">D31*100/11.7</f>
        <v>126.4957264957265</v>
      </c>
      <c r="G31" s="6" t="s">
        <v>52</v>
      </c>
      <c r="H31" s="16" t="s">
        <v>14</v>
      </c>
    </row>
    <row r="32" spans="1:8" s="13" customFormat="1" ht="53.25" customHeight="1" x14ac:dyDescent="0.25">
      <c r="A32" s="43"/>
      <c r="B32" s="45"/>
      <c r="C32" s="47"/>
      <c r="D32" s="48"/>
      <c r="E32" s="49"/>
      <c r="F32" s="51"/>
      <c r="G32" s="6" t="s">
        <v>53</v>
      </c>
      <c r="H32" s="16" t="s">
        <v>14</v>
      </c>
    </row>
    <row r="33" spans="1:8" s="13" customFormat="1" ht="53.25" customHeight="1" x14ac:dyDescent="0.25">
      <c r="A33" s="42">
        <v>45035</v>
      </c>
      <c r="B33" s="44" t="s">
        <v>48</v>
      </c>
      <c r="C33" s="46" t="s">
        <v>51</v>
      </c>
      <c r="D33" s="48">
        <v>15.4</v>
      </c>
      <c r="E33" s="49" t="s">
        <v>47</v>
      </c>
      <c r="F33" s="50">
        <f t="shared" ref="F33:F41" si="2">D33*100/11.7</f>
        <v>131.62393162393164</v>
      </c>
      <c r="G33" s="6" t="s">
        <v>52</v>
      </c>
      <c r="H33" s="16" t="s">
        <v>14</v>
      </c>
    </row>
    <row r="34" spans="1:8" s="13" customFormat="1" ht="53.25" customHeight="1" x14ac:dyDescent="0.25">
      <c r="A34" s="43"/>
      <c r="B34" s="45"/>
      <c r="C34" s="47"/>
      <c r="D34" s="48"/>
      <c r="E34" s="49"/>
      <c r="F34" s="51"/>
      <c r="G34" s="6" t="s">
        <v>53</v>
      </c>
      <c r="H34" s="16" t="s">
        <v>14</v>
      </c>
    </row>
    <row r="35" spans="1:8" s="13" customFormat="1" ht="53.25" customHeight="1" x14ac:dyDescent="0.25">
      <c r="A35" s="42">
        <v>45036</v>
      </c>
      <c r="B35" s="44" t="s">
        <v>48</v>
      </c>
      <c r="C35" s="46" t="s">
        <v>51</v>
      </c>
      <c r="D35" s="48">
        <v>15.8</v>
      </c>
      <c r="E35" s="49" t="s">
        <v>47</v>
      </c>
      <c r="F35" s="50">
        <f t="shared" si="2"/>
        <v>135.04273504273505</v>
      </c>
      <c r="G35" s="40" t="s">
        <v>52</v>
      </c>
      <c r="H35" s="16" t="s">
        <v>14</v>
      </c>
    </row>
    <row r="36" spans="1:8" s="13" customFormat="1" ht="53.25" customHeight="1" x14ac:dyDescent="0.25">
      <c r="A36" s="43"/>
      <c r="B36" s="45"/>
      <c r="C36" s="47"/>
      <c r="D36" s="48"/>
      <c r="E36" s="49"/>
      <c r="F36" s="51"/>
      <c r="G36" s="40" t="s">
        <v>53</v>
      </c>
      <c r="H36" s="16" t="s">
        <v>14</v>
      </c>
    </row>
    <row r="37" spans="1:8" s="13" customFormat="1" ht="53.25" customHeight="1" x14ac:dyDescent="0.25">
      <c r="A37" s="42">
        <v>45037</v>
      </c>
      <c r="B37" s="44" t="s">
        <v>48</v>
      </c>
      <c r="C37" s="46" t="s">
        <v>51</v>
      </c>
      <c r="D37" s="48">
        <v>15.7</v>
      </c>
      <c r="E37" s="49" t="s">
        <v>47</v>
      </c>
      <c r="F37" s="50">
        <f t="shared" si="2"/>
        <v>134.18803418803421</v>
      </c>
      <c r="G37" s="40" t="s">
        <v>52</v>
      </c>
      <c r="H37" s="16" t="s">
        <v>14</v>
      </c>
    </row>
    <row r="38" spans="1:8" s="13" customFormat="1" ht="53.25" customHeight="1" x14ac:dyDescent="0.25">
      <c r="A38" s="43"/>
      <c r="B38" s="45"/>
      <c r="C38" s="47"/>
      <c r="D38" s="48"/>
      <c r="E38" s="49"/>
      <c r="F38" s="51"/>
      <c r="G38" s="40" t="s">
        <v>53</v>
      </c>
      <c r="H38" s="16" t="s">
        <v>14</v>
      </c>
    </row>
    <row r="39" spans="1:8" s="13" customFormat="1" ht="53.25" customHeight="1" x14ac:dyDescent="0.25">
      <c r="A39" s="42">
        <v>45038</v>
      </c>
      <c r="B39" s="44" t="s">
        <v>48</v>
      </c>
      <c r="C39" s="46" t="s">
        <v>51</v>
      </c>
      <c r="D39" s="48">
        <v>16.2</v>
      </c>
      <c r="E39" s="49" t="s">
        <v>47</v>
      </c>
      <c r="F39" s="50">
        <f t="shared" si="2"/>
        <v>138.46153846153848</v>
      </c>
      <c r="G39" s="40" t="s">
        <v>52</v>
      </c>
      <c r="H39" s="16" t="s">
        <v>14</v>
      </c>
    </row>
    <row r="40" spans="1:8" s="13" customFormat="1" ht="53.25" customHeight="1" x14ac:dyDescent="0.25">
      <c r="A40" s="43"/>
      <c r="B40" s="45"/>
      <c r="C40" s="47"/>
      <c r="D40" s="48"/>
      <c r="E40" s="49"/>
      <c r="F40" s="51"/>
      <c r="G40" s="40" t="s">
        <v>53</v>
      </c>
      <c r="H40" s="16" t="s">
        <v>14</v>
      </c>
    </row>
    <row r="41" spans="1:8" s="13" customFormat="1" ht="53.25" customHeight="1" x14ac:dyDescent="0.25">
      <c r="A41" s="42">
        <v>45040</v>
      </c>
      <c r="B41" s="44" t="s">
        <v>48</v>
      </c>
      <c r="C41" s="46" t="s">
        <v>51</v>
      </c>
      <c r="D41" s="48">
        <v>10.4</v>
      </c>
      <c r="E41" s="49" t="s">
        <v>47</v>
      </c>
      <c r="F41" s="50">
        <f t="shared" si="2"/>
        <v>88.8888888888889</v>
      </c>
      <c r="G41" s="40" t="s">
        <v>52</v>
      </c>
      <c r="H41" s="16" t="s">
        <v>14</v>
      </c>
    </row>
    <row r="42" spans="1:8" s="13" customFormat="1" ht="53.25" customHeight="1" x14ac:dyDescent="0.25">
      <c r="A42" s="43"/>
      <c r="B42" s="45"/>
      <c r="C42" s="47"/>
      <c r="D42" s="48"/>
      <c r="E42" s="49"/>
      <c r="F42" s="51"/>
      <c r="G42" s="40" t="s">
        <v>53</v>
      </c>
      <c r="H42" s="16" t="s">
        <v>14</v>
      </c>
    </row>
    <row r="43" spans="1:8" s="13" customFormat="1" ht="53.25" customHeight="1" x14ac:dyDescent="0.25">
      <c r="A43" s="42">
        <v>45041</v>
      </c>
      <c r="B43" s="44" t="s">
        <v>48</v>
      </c>
      <c r="C43" s="46" t="s">
        <v>56</v>
      </c>
      <c r="D43" s="48">
        <v>14.7</v>
      </c>
      <c r="E43" s="49" t="s">
        <v>47</v>
      </c>
      <c r="F43" s="50">
        <f t="shared" ref="F43" si="3">D43*100/11.7</f>
        <v>125.64102564102565</v>
      </c>
      <c r="G43" s="40" t="s">
        <v>52</v>
      </c>
      <c r="H43" s="16" t="s">
        <v>14</v>
      </c>
    </row>
    <row r="44" spans="1:8" s="13" customFormat="1" ht="53.25" customHeight="1" x14ac:dyDescent="0.25">
      <c r="A44" s="43"/>
      <c r="B44" s="45"/>
      <c r="C44" s="47"/>
      <c r="D44" s="48"/>
      <c r="E44" s="49"/>
      <c r="F44" s="51"/>
      <c r="G44" s="40" t="s">
        <v>53</v>
      </c>
      <c r="H44" s="16" t="s">
        <v>14</v>
      </c>
    </row>
    <row r="45" spans="1:8" s="13" customFormat="1" ht="53.25" customHeight="1" x14ac:dyDescent="0.25">
      <c r="A45" s="42">
        <v>45043</v>
      </c>
      <c r="B45" s="44" t="s">
        <v>48</v>
      </c>
      <c r="C45" s="46" t="s">
        <v>56</v>
      </c>
      <c r="D45" s="48">
        <v>15.5</v>
      </c>
      <c r="E45" s="49" t="s">
        <v>47</v>
      </c>
      <c r="F45" s="50">
        <f>D45*100/11.7</f>
        <v>132.47863247863248</v>
      </c>
      <c r="G45" s="41" t="s">
        <v>52</v>
      </c>
      <c r="H45" s="16" t="s">
        <v>14</v>
      </c>
    </row>
    <row r="46" spans="1:8" s="13" customFormat="1" ht="53.25" customHeight="1" x14ac:dyDescent="0.25">
      <c r="A46" s="43"/>
      <c r="B46" s="45"/>
      <c r="C46" s="47"/>
      <c r="D46" s="48"/>
      <c r="E46" s="49"/>
      <c r="F46" s="51"/>
      <c r="G46" s="41" t="s">
        <v>53</v>
      </c>
      <c r="H46" s="16" t="s">
        <v>14</v>
      </c>
    </row>
    <row r="47" spans="1:8" s="13" customFormat="1" ht="53.25" customHeight="1" x14ac:dyDescent="0.25">
      <c r="A47" s="42">
        <v>45044</v>
      </c>
      <c r="B47" s="44" t="s">
        <v>48</v>
      </c>
      <c r="C47" s="46" t="s">
        <v>56</v>
      </c>
      <c r="D47" s="48">
        <v>15.38</v>
      </c>
      <c r="E47" s="49" t="s">
        <v>47</v>
      </c>
      <c r="F47" s="50">
        <f>D47*100/11.7</f>
        <v>131.45299145299145</v>
      </c>
      <c r="G47" s="40" t="s">
        <v>52</v>
      </c>
      <c r="H47" s="16" t="s">
        <v>14</v>
      </c>
    </row>
    <row r="48" spans="1:8" s="13" customFormat="1" ht="53.25" customHeight="1" x14ac:dyDescent="0.25">
      <c r="A48" s="43"/>
      <c r="B48" s="45"/>
      <c r="C48" s="47"/>
      <c r="D48" s="48"/>
      <c r="E48" s="49"/>
      <c r="F48" s="51"/>
      <c r="G48" s="40" t="s">
        <v>53</v>
      </c>
      <c r="H48" s="16" t="s">
        <v>14</v>
      </c>
    </row>
    <row r="49" spans="1:8" ht="48.6" customHeight="1" x14ac:dyDescent="0.25">
      <c r="A49" s="37"/>
      <c r="B49" s="23" t="s">
        <v>44</v>
      </c>
      <c r="C49" s="24" t="s">
        <v>45</v>
      </c>
      <c r="D49" s="34">
        <f>SUM(D25:D48)</f>
        <v>180.78</v>
      </c>
      <c r="E49" s="34" t="s">
        <v>45</v>
      </c>
      <c r="F49" s="34">
        <f>SUM(F25:F48)</f>
        <v>1545.1282051282055</v>
      </c>
      <c r="G49" s="34" t="s">
        <v>45</v>
      </c>
      <c r="H49" s="36" t="s">
        <v>14</v>
      </c>
    </row>
    <row r="50" spans="1:8" ht="15.75" x14ac:dyDescent="0.25">
      <c r="B50" s="25"/>
      <c r="C50" s="26"/>
      <c r="D50" s="27"/>
      <c r="E50" s="27"/>
      <c r="F50" s="28"/>
      <c r="G50" s="29"/>
      <c r="H50" s="30"/>
    </row>
    <row r="51" spans="1:8" ht="15.75" x14ac:dyDescent="0.25">
      <c r="B51" s="61"/>
      <c r="C51" s="61"/>
      <c r="D51" s="61"/>
      <c r="E51" s="61"/>
      <c r="F51" s="61"/>
      <c r="G51" s="61"/>
      <c r="H51" s="61"/>
    </row>
    <row r="52" spans="1:8" ht="15.75" x14ac:dyDescent="0.25">
      <c r="C52" s="35" t="s">
        <v>49</v>
      </c>
      <c r="D52" s="35"/>
      <c r="E52" s="35"/>
      <c r="F52" s="35"/>
      <c r="G52" s="35" t="s">
        <v>50</v>
      </c>
      <c r="H52" s="32"/>
    </row>
    <row r="53" spans="1:8" hidden="1" x14ac:dyDescent="0.25"/>
    <row r="54" spans="1:8" hidden="1" x14ac:dyDescent="0.25"/>
    <row r="55" spans="1:8" hidden="1" x14ac:dyDescent="0.25"/>
    <row r="56" spans="1:8" hidden="1" x14ac:dyDescent="0.25"/>
    <row r="57" spans="1:8" hidden="1" x14ac:dyDescent="0.25"/>
    <row r="58" spans="1:8" hidden="1" x14ac:dyDescent="0.25"/>
    <row r="59" spans="1:8" hidden="1" x14ac:dyDescent="0.25"/>
    <row r="60" spans="1:8" hidden="1" x14ac:dyDescent="0.25"/>
    <row r="61" spans="1:8" hidden="1" x14ac:dyDescent="0.25"/>
    <row r="62" spans="1:8" hidden="1" x14ac:dyDescent="0.25"/>
    <row r="63" spans="1:8" hidden="1" x14ac:dyDescent="0.25"/>
    <row r="64" spans="1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</sheetData>
  <mergeCells count="84">
    <mergeCell ref="A33:A34"/>
    <mergeCell ref="B33:B34"/>
    <mergeCell ref="C33:C34"/>
    <mergeCell ref="D33:D34"/>
    <mergeCell ref="E33:E34"/>
    <mergeCell ref="A31:A32"/>
    <mergeCell ref="B31:B32"/>
    <mergeCell ref="D31:D32"/>
    <mergeCell ref="E31:E32"/>
    <mergeCell ref="F29:F30"/>
    <mergeCell ref="F31:F32"/>
    <mergeCell ref="A27:A28"/>
    <mergeCell ref="A29:A30"/>
    <mergeCell ref="B27:B28"/>
    <mergeCell ref="B29:B30"/>
    <mergeCell ref="E27:E28"/>
    <mergeCell ref="E29:E30"/>
    <mergeCell ref="A25:A26"/>
    <mergeCell ref="D25:D26"/>
    <mergeCell ref="B51:H51"/>
    <mergeCell ref="E23:E24"/>
    <mergeCell ref="G23:G24"/>
    <mergeCell ref="H23:H24"/>
    <mergeCell ref="E25:E26"/>
    <mergeCell ref="B22:B26"/>
    <mergeCell ref="C25:C26"/>
    <mergeCell ref="C27:C28"/>
    <mergeCell ref="C29:C30"/>
    <mergeCell ref="C31:C32"/>
    <mergeCell ref="D29:D30"/>
    <mergeCell ref="D27:D28"/>
    <mergeCell ref="F25:F26"/>
    <mergeCell ref="F27:F28"/>
    <mergeCell ref="F33:F34"/>
    <mergeCell ref="B8:B21"/>
    <mergeCell ref="G18:G19"/>
    <mergeCell ref="H18:H19"/>
    <mergeCell ref="B1:H1"/>
    <mergeCell ref="B2:H2"/>
    <mergeCell ref="B3:H3"/>
    <mergeCell ref="B4:H4"/>
    <mergeCell ref="G5:H5"/>
    <mergeCell ref="F35:F36"/>
    <mergeCell ref="A37:A38"/>
    <mergeCell ref="B37:B38"/>
    <mergeCell ref="C37:C38"/>
    <mergeCell ref="D37:D38"/>
    <mergeCell ref="E37:E38"/>
    <mergeCell ref="F37:F38"/>
    <mergeCell ref="A35:A36"/>
    <mergeCell ref="B35:B36"/>
    <mergeCell ref="C35:C36"/>
    <mergeCell ref="D35:D36"/>
    <mergeCell ref="E35:E36"/>
    <mergeCell ref="F39:F40"/>
    <mergeCell ref="A41:A42"/>
    <mergeCell ref="B41:B42"/>
    <mergeCell ref="C41:C42"/>
    <mergeCell ref="D41:D42"/>
    <mergeCell ref="E41:E42"/>
    <mergeCell ref="F41:F42"/>
    <mergeCell ref="A39:A40"/>
    <mergeCell ref="B39:B40"/>
    <mergeCell ref="C39:C40"/>
    <mergeCell ref="D39:D40"/>
    <mergeCell ref="E39:E40"/>
    <mergeCell ref="F47:F48"/>
    <mergeCell ref="F43:F44"/>
    <mergeCell ref="A43:A44"/>
    <mergeCell ref="B43:B44"/>
    <mergeCell ref="C43:C44"/>
    <mergeCell ref="D43:D44"/>
    <mergeCell ref="E43:E44"/>
    <mergeCell ref="A45:A46"/>
    <mergeCell ref="B45:B46"/>
    <mergeCell ref="C45:C46"/>
    <mergeCell ref="D45:D46"/>
    <mergeCell ref="E45:E46"/>
    <mergeCell ref="F45:F46"/>
    <mergeCell ref="A47:A48"/>
    <mergeCell ref="B47:B48"/>
    <mergeCell ref="C47:C48"/>
    <mergeCell ref="D47:D48"/>
    <mergeCell ref="E47:E48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USER</cp:lastModifiedBy>
  <cp:lastPrinted>2023-05-02T10:31:59Z</cp:lastPrinted>
  <dcterms:created xsi:type="dcterms:W3CDTF">2017-04-27T03:45:29Z</dcterms:created>
  <dcterms:modified xsi:type="dcterms:W3CDTF">2023-05-02T10:33:06Z</dcterms:modified>
</cp:coreProperties>
</file>