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<sst xmlns="http://schemas.openxmlformats.org/spreadsheetml/2006/main" count="46" uniqueCount="46">
  <si>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</si>
  <si>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</si>
  <si>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</si>
  <si>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</si>
  <si>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</si>
  <si>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</si>
  <si>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</si>
  <si>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</si>
  <si>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</si>
  <si>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</si>
  <si>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</si>
  <si>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</si>
  <si>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</si>
  <si>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</si>
  <si>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</si>
  <si>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</si>
  <si>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</si>
  <si>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</si>
  <si>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</si>
  <si>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</si>
  <si>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</si>
  <si>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</si>
  <si>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</si>
  <si>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</si>
  <si>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</si>
  <si>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</si>
  <si>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</si>
  <si>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</si>
  <si>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</si>
  <si>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</si>
  <si>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</si>
  <si>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</si>
  <si>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</si>
  <si>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</si>
  <si>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</si>
  <si>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</si>
  <si>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</si>
  <si>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</si>
  <si>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</si>
  <si>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</si>
  <si>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</si>
  <si>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</si>
  <si>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</si>
  <si>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2023 года</t>
  </si>
  <si>
    <t>Исполнение доходов и расходов бюджета города Канаш на 01.11.2023 г.</t>
  </si>
  <si>
    <t>Исполнено на 01.11.2023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</si>
</sst>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31">
      <selection activeCell="C34" sqref="C34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38.8515625" style="2" customWidth="1"/>
    <col min="4" max="4" width="38.00390625" style="2" customWidth="1"/>
    <col min="5" max="5" width="31.421875" style="2" customWidth="1"/>
    <col min="6" max="6" width="8.421875" style="2" customWidth="1"/>
    <col min="7" max="7" width="6.7109375" style="2" customWidth="1"/>
    <col min="8" max="16384" width="9.28125" style="2" customWidth="1"/>
  </cols>
  <sheetData>
    <row r="1" spans="1:5" ht="31.5" customHeight="1">
      <c r="A1" s="40" t="s">
        <v>44</v>
      </c>
      <c r="B1" s="40"/>
      <c r="C1" s="40"/>
      <c r="D1" s="40"/>
      <c r="E1" s="40"/>
    </row>
    <row r="2" spans="1:5" ht="16.5" customHeight="1">
      <c r="A2" s="54"/>
      <c r="B2" s="54"/>
      <c r="C2" s="54"/>
      <c r="D2" s="54"/>
      <c r="E2" s="54"/>
    </row>
    <row r="3" spans="3:5" ht="19.5" customHeight="1" thickBot="1">
      <c r="C3" s="3"/>
      <c r="D3" s="3"/>
      <c r="E3" s="3" t="s">
        <v>32</v>
      </c>
    </row>
    <row r="4" spans="1:5" ht="35.25" customHeight="1">
      <c r="A4" s="41" t="s">
        <v>15</v>
      </c>
      <c r="B4" s="44"/>
      <c r="C4" s="49" t="s">
        <v>43</v>
      </c>
      <c r="D4" s="47" t="s">
        <v>45</v>
      </c>
      <c r="E4" s="49" t="s">
        <v>16</v>
      </c>
    </row>
    <row r="5" spans="1:5" ht="13.5" customHeight="1">
      <c r="A5" s="42"/>
      <c r="B5" s="45"/>
      <c r="C5" s="50"/>
      <c r="D5" s="48"/>
      <c r="E5" s="52"/>
    </row>
    <row r="6" spans="1:5" ht="7.5" customHeight="1" thickBot="1">
      <c r="A6" s="43"/>
      <c r="B6" s="46"/>
      <c r="C6" s="51"/>
      <c r="D6" s="48"/>
      <c r="E6" s="53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280997.7</v>
      </c>
      <c r="D8" s="33">
        <f>D9+D10+D11+D12+D14+D15+D16+D17+D18+D19+D13</f>
        <v>250744.70000000004</v>
      </c>
      <c r="E8" s="34">
        <f aca="true" t="shared" si="0" ref="E8:E33">D8/C8*100</f>
        <v>89.23371970660259</v>
      </c>
    </row>
    <row r="9" spans="1:5" s="10" customFormat="1" ht="26.25" customHeight="1">
      <c r="A9" s="5" t="s">
        <v>0</v>
      </c>
      <c r="B9" s="8"/>
      <c r="C9" s="24">
        <v>185939</v>
      </c>
      <c r="D9" s="25">
        <v>173382.1</v>
      </c>
      <c r="E9" s="9">
        <f t="shared" si="0"/>
        <v>93.24676372358677</v>
      </c>
    </row>
    <row r="10" spans="1:5" s="10" customFormat="1" ht="26.25" customHeight="1">
      <c r="A10" s="5" t="s">
        <v>35</v>
      </c>
      <c r="B10" s="8"/>
      <c r="C10" s="24">
        <v>2747.7</v>
      </c>
      <c r="D10" s="25">
        <v>2659.5</v>
      </c>
      <c r="E10" s="9">
        <f aca="true" t="shared" si="1" ref="E10:E16">D10/C10*100</f>
        <v>96.79004258106781</v>
      </c>
    </row>
    <row r="11" spans="1:6" s="10" customFormat="1" ht="54.75" customHeight="1">
      <c r="A11" s="5" t="s">
        <v>41</v>
      </c>
      <c r="B11" s="8"/>
      <c r="C11" s="24">
        <v>29594</v>
      </c>
      <c r="D11" s="25">
        <v>27010.7</v>
      </c>
      <c r="E11" s="9">
        <f t="shared" si="1"/>
        <v>91.27086571602352</v>
      </c>
      <c r="F11" s="39"/>
    </row>
    <row r="12" spans="1:5" s="10" customFormat="1" ht="49.5" customHeight="1">
      <c r="A12" s="5" t="s">
        <v>1</v>
      </c>
      <c r="B12" s="8"/>
      <c r="C12" s="24">
        <v>0</v>
      </c>
      <c r="D12" s="25">
        <v>-148.1</v>
      </c>
      <c r="E12" s="9">
        <v>0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-10.3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3800</v>
      </c>
      <c r="D14" s="25">
        <v>1740.1</v>
      </c>
      <c r="E14" s="9">
        <f t="shared" si="1"/>
        <v>45.79210526315789</v>
      </c>
    </row>
    <row r="15" spans="1:5" s="10" customFormat="1" ht="27" customHeight="1">
      <c r="A15" s="11" t="s">
        <v>17</v>
      </c>
      <c r="B15" s="8"/>
      <c r="C15" s="24">
        <v>23000</v>
      </c>
      <c r="D15" s="25">
        <v>11272.9</v>
      </c>
      <c r="E15" s="9">
        <f t="shared" si="1"/>
        <v>49.01260869565217</v>
      </c>
    </row>
    <row r="16" spans="1:5" s="10" customFormat="1" ht="26.25" customHeight="1">
      <c r="A16" s="11" t="s">
        <v>36</v>
      </c>
      <c r="B16" s="8"/>
      <c r="C16" s="24">
        <v>3417</v>
      </c>
      <c r="D16" s="25">
        <v>1884</v>
      </c>
      <c r="E16" s="9">
        <f t="shared" si="1"/>
        <v>55.136084284460054</v>
      </c>
    </row>
    <row r="17" spans="1:5" s="10" customFormat="1" ht="24.75" customHeight="1">
      <c r="A17" s="5" t="s">
        <v>2</v>
      </c>
      <c r="B17" s="8"/>
      <c r="C17" s="24">
        <v>25000</v>
      </c>
      <c r="D17" s="25">
        <v>25386.6</v>
      </c>
      <c r="E17" s="9">
        <f t="shared" si="0"/>
        <v>101.54639999999999</v>
      </c>
    </row>
    <row r="18" spans="1:5" s="10" customFormat="1" ht="52.5" customHeight="1">
      <c r="A18" s="5" t="s">
        <v>38</v>
      </c>
      <c r="B18" s="8"/>
      <c r="C18" s="24">
        <v>0</v>
      </c>
      <c r="D18" s="25">
        <v>0.1</v>
      </c>
      <c r="E18" s="9">
        <v>0</v>
      </c>
    </row>
    <row r="19" spans="1:5" s="10" customFormat="1" ht="31.5" customHeight="1">
      <c r="A19" s="5" t="s">
        <v>6</v>
      </c>
      <c r="B19" s="8"/>
      <c r="C19" s="24">
        <v>7500</v>
      </c>
      <c r="D19" s="25">
        <v>7567.1</v>
      </c>
      <c r="E19" s="9">
        <f t="shared" si="0"/>
        <v>100.89466666666667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>
        <v>0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50585.8</v>
      </c>
      <c r="D21" s="23">
        <f>D22+D23+D24+D25+D26+D27+D28+D29+D30+D31+D32</f>
        <v>52555.899999999994</v>
      </c>
      <c r="E21" s="19">
        <f t="shared" si="0"/>
        <v>103.89457120377654</v>
      </c>
    </row>
    <row r="22" spans="1:5" s="10" customFormat="1" ht="27.75" customHeight="1">
      <c r="A22" s="5" t="s">
        <v>7</v>
      </c>
      <c r="B22" s="8"/>
      <c r="C22" s="24">
        <v>4000</v>
      </c>
      <c r="D22" s="25">
        <v>506.2</v>
      </c>
      <c r="E22" s="38">
        <f t="shared" si="0"/>
        <v>12.655</v>
      </c>
    </row>
    <row r="23" spans="1:5" s="10" customFormat="1" ht="28.5" customHeight="1">
      <c r="A23" s="5" t="s">
        <v>9</v>
      </c>
      <c r="B23" s="8"/>
      <c r="C23" s="24">
        <v>10499.9</v>
      </c>
      <c r="D23" s="25">
        <v>15626.4</v>
      </c>
      <c r="E23" s="9">
        <f t="shared" si="0"/>
        <v>148.82427451690018</v>
      </c>
    </row>
    <row r="24" spans="1:5" s="10" customFormat="1" ht="31.5" customHeight="1">
      <c r="A24" s="5" t="s">
        <v>10</v>
      </c>
      <c r="B24" s="8"/>
      <c r="C24" s="24">
        <v>3682</v>
      </c>
      <c r="D24" s="25">
        <v>3363.9</v>
      </c>
      <c r="E24" s="9">
        <f t="shared" si="0"/>
        <v>91.36067354698534</v>
      </c>
    </row>
    <row r="25" spans="1:5" s="10" customFormat="1" ht="31.5" customHeight="1">
      <c r="A25" s="5" t="s">
        <v>11</v>
      </c>
      <c r="B25" s="8"/>
      <c r="C25" s="24">
        <v>103</v>
      </c>
      <c r="D25" s="25">
        <v>103</v>
      </c>
      <c r="E25" s="9">
        <v>0</v>
      </c>
    </row>
    <row r="26" spans="1:5" s="10" customFormat="1" ht="49.5" customHeight="1">
      <c r="A26" s="5" t="s">
        <v>12</v>
      </c>
      <c r="B26" s="8"/>
      <c r="C26" s="24">
        <v>3910</v>
      </c>
      <c r="D26" s="25">
        <v>5320.7</v>
      </c>
      <c r="E26" s="9">
        <f t="shared" si="0"/>
        <v>136.07928388746802</v>
      </c>
    </row>
    <row r="27" spans="1:5" s="10" customFormat="1" ht="49.5" customHeight="1">
      <c r="A27" s="5" t="s">
        <v>3</v>
      </c>
      <c r="B27" s="8"/>
      <c r="C27" s="24">
        <v>500</v>
      </c>
      <c r="D27" s="25">
        <v>385.8</v>
      </c>
      <c r="E27" s="9">
        <f t="shared" si="0"/>
        <v>77.16000000000001</v>
      </c>
    </row>
    <row r="28" spans="1:5" s="10" customFormat="1" ht="25.5" customHeight="1">
      <c r="A28" s="5" t="s">
        <v>8</v>
      </c>
      <c r="B28" s="8"/>
      <c r="C28" s="24">
        <v>3710</v>
      </c>
      <c r="D28" s="25">
        <v>3615.3</v>
      </c>
      <c r="E28" s="9">
        <f t="shared" si="0"/>
        <v>97.44743935309974</v>
      </c>
    </row>
    <row r="29" spans="1:5" s="10" customFormat="1" ht="29.25" customHeight="1">
      <c r="A29" s="5" t="s">
        <v>18</v>
      </c>
      <c r="B29" s="8"/>
      <c r="C29" s="24">
        <v>4460</v>
      </c>
      <c r="D29" s="25">
        <v>3428.3</v>
      </c>
      <c r="E29" s="9">
        <f t="shared" si="0"/>
        <v>76.8677130044843</v>
      </c>
    </row>
    <row r="30" spans="1:5" s="10" customFormat="1" ht="34.5" customHeight="1">
      <c r="A30" s="5" t="s">
        <v>14</v>
      </c>
      <c r="B30" s="8"/>
      <c r="C30" s="24">
        <v>13000</v>
      </c>
      <c r="D30" s="25">
        <v>15024.6</v>
      </c>
      <c r="E30" s="9">
        <f t="shared" si="0"/>
        <v>115.57384615384616</v>
      </c>
    </row>
    <row r="31" spans="1:5" s="10" customFormat="1" ht="37.5" customHeight="1">
      <c r="A31" s="5" t="s">
        <v>39</v>
      </c>
      <c r="B31" s="8"/>
      <c r="C31" s="24">
        <v>1400</v>
      </c>
      <c r="D31" s="25">
        <v>1573.5</v>
      </c>
      <c r="E31" s="9">
        <f t="shared" si="0"/>
        <v>112.39285714285714</v>
      </c>
    </row>
    <row r="32" spans="1:5" s="10" customFormat="1" ht="30.75" customHeight="1">
      <c r="A32" s="5" t="s">
        <v>37</v>
      </c>
      <c r="B32" s="8"/>
      <c r="C32" s="24">
        <v>5320.9</v>
      </c>
      <c r="D32" s="25">
        <v>3608.2</v>
      </c>
      <c r="E32" s="9">
        <f t="shared" si="0"/>
        <v>67.81183634347573</v>
      </c>
    </row>
    <row r="33" spans="1:99" s="10" customFormat="1" ht="30.75" customHeight="1">
      <c r="A33" s="21" t="s">
        <v>40</v>
      </c>
      <c r="B33" s="8"/>
      <c r="C33" s="26">
        <v>910848.8</v>
      </c>
      <c r="D33" s="27">
        <v>757305.6</v>
      </c>
      <c r="E33" s="6">
        <f t="shared" si="0"/>
        <v>83.14284434474745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1242432.3</v>
      </c>
      <c r="D34" s="26">
        <f>D33+D21+D8</f>
        <v>1060606.2</v>
      </c>
      <c r="E34" s="6">
        <f>D34/C34*100</f>
        <v>85.36531125277409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-105538.6000000001</v>
      </c>
      <c r="D35" s="27">
        <f>D34-D36</f>
        <v>23186.20000000007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1347970.9000000001</v>
      </c>
      <c r="D36" s="28">
        <f>D37+D38+D39+D40+D41+D42+D43+D44+D45+D46+D47</f>
        <v>1037419.9999999999</v>
      </c>
      <c r="E36" s="6">
        <f>D36/C36*100</f>
        <v>76.96160206425819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88394.6</v>
      </c>
      <c r="D37" s="29">
        <v>64362.8</v>
      </c>
      <c r="E37" s="9">
        <f>D37/C37*100</f>
        <v>72.81304514076652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10205.9</v>
      </c>
      <c r="D38" s="25">
        <v>6327</v>
      </c>
      <c r="E38" s="9">
        <f aca="true" t="shared" si="2" ref="E38:E45">D38/C38*100</f>
        <v>61.99355274890015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193523.4</v>
      </c>
      <c r="D39" s="25">
        <v>117755.1</v>
      </c>
      <c r="E39" s="9">
        <f t="shared" si="2"/>
        <v>60.8479904755704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147588.6</v>
      </c>
      <c r="D40" s="29">
        <v>88019.6</v>
      </c>
      <c r="E40" s="9">
        <f t="shared" si="2"/>
        <v>59.63848156293915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2300</v>
      </c>
      <c r="D41" s="25">
        <v>2288</v>
      </c>
      <c r="E41" s="9">
        <f t="shared" si="2"/>
        <v>99.47826086956522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791077.6</v>
      </c>
      <c r="D42" s="29">
        <v>659250.5</v>
      </c>
      <c r="E42" s="9">
        <f t="shared" si="2"/>
        <v>83.33575618877339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37405</v>
      </c>
      <c r="D43" s="29">
        <v>29557.6</v>
      </c>
      <c r="E43" s="9">
        <f t="shared" si="2"/>
        <v>79.02045181125517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65650.1</v>
      </c>
      <c r="D44" s="24">
        <v>61205.2</v>
      </c>
      <c r="E44" s="9">
        <f t="shared" si="2"/>
        <v>93.22940863761059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8825.7</v>
      </c>
      <c r="D45" s="24">
        <v>8654.2</v>
      </c>
      <c r="E45" s="9">
        <f t="shared" si="2"/>
        <v>98.05681135773932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0</v>
      </c>
      <c r="D46" s="24">
        <v>0</v>
      </c>
      <c r="E46" s="9"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2023-10-13T06:59:59Z</cp:lastPrinted>
  <dcterms:created xsi:type="dcterms:W3CDTF">2006-05-06T10:05:13Z</dcterms:created>
  <dcterms:modified xsi:type="dcterms:W3CDTF">2023-11-03T07:22:34Z</dcterms:modified>
  <cp:category/>
  <cp:version/>
  <cp:contentType/>
  <cp:contentStatus/>
</cp:coreProperties>
</file>