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0" yWindow="0" windowWidth="24240" windowHeight="12330"/>
  </bookViews>
  <sheets>
    <sheet name="Table1" sheetId="1" r:id="rId1"/>
  </sheets>
  <calcPr calcId="162913"/>
</workbook>
</file>

<file path=xl/calcChain.xml><?xml version="1.0" encoding="utf-8"?>
<calcChain xmlns="http://schemas.openxmlformats.org/spreadsheetml/2006/main">
  <c r="E34" i="1"/>
  <c r="C32" l="1"/>
  <c r="D15"/>
  <c r="C15"/>
  <c r="D12"/>
  <c r="C12"/>
  <c r="D9"/>
  <c r="C9"/>
  <c r="C28" l="1"/>
  <c r="D32"/>
  <c r="E29"/>
  <c r="E30"/>
  <c r="E31"/>
  <c r="D28"/>
  <c r="D24"/>
  <c r="C24"/>
  <c r="E22"/>
  <c r="E23"/>
  <c r="E25"/>
  <c r="E26"/>
  <c r="D21"/>
  <c r="C21"/>
  <c r="E19"/>
  <c r="E20"/>
  <c r="D18"/>
  <c r="C18"/>
  <c r="C36" l="1"/>
  <c r="D36"/>
  <c r="E28"/>
  <c r="E24"/>
  <c r="E21"/>
  <c r="E18"/>
  <c r="E27"/>
  <c r="E13"/>
  <c r="E14"/>
  <c r="E16"/>
  <c r="E17"/>
  <c r="E33"/>
  <c r="E10"/>
  <c r="E11"/>
  <c r="E35"/>
  <c r="E32"/>
  <c r="E12" l="1"/>
  <c r="E9"/>
  <c r="E15"/>
  <c r="E36"/>
</calcChain>
</file>

<file path=xl/sharedStrings.xml><?xml version="1.0" encoding="utf-8"?>
<sst xmlns="http://schemas.openxmlformats.org/spreadsheetml/2006/main" count="49" uniqueCount="25">
  <si>
    <t/>
  </si>
  <si>
    <t>№ п/п</t>
  </si>
  <si>
    <t>Наименование</t>
  </si>
  <si>
    <t>плановые показатели</t>
  </si>
  <si>
    <t>исполнение, %</t>
  </si>
  <si>
    <t>1</t>
  </si>
  <si>
    <t>2</t>
  </si>
  <si>
    <t>Расходы</t>
  </si>
  <si>
    <t>республиканский бюджет</t>
  </si>
  <si>
    <t>Реализация мероприятий приоритетного проекта «Безопасные и качественные дороги» (0409 Ч21R153933), в том числе:</t>
  </si>
  <si>
    <t>Капитальный ремонт и ремонт автомобильных дорог общего пользования местного значения в границах населенных пунктов поселения (0409 Ч2103S4191)</t>
  </si>
  <si>
    <t>Содержание автомобильных дорог общего пользования местного значения в границах населенных пунктов поселения (0409 Ч2103S4192)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</si>
  <si>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(0409 Ч2103S4210)</t>
  </si>
  <si>
    <t>2023 год, руб.</t>
  </si>
  <si>
    <t>Иные мероприятия (0409 Ч210374180)</t>
  </si>
  <si>
    <t>Реализация инициативных проектов (0409 A6201S6570) 2023 год</t>
  </si>
  <si>
    <t>Реализация инициативных проектов (0409 A6201S6570), прошедшие конкурс в 2022 году</t>
  </si>
  <si>
    <t xml:space="preserve">ВСЕГО РАСХОДОВ   МДФ </t>
  </si>
  <si>
    <t>исполнение на 01.04.2023</t>
  </si>
  <si>
    <t xml:space="preserve"> Приложение № 7 к Постановлению администрации Моргаушского муниципального округа Чувашской Республики от ___.04.2023 г.№______    муниципального округа Чувашской Республики за 1 квартал 2023 года"</t>
  </si>
  <si>
    <t>бюджет Моргаушского муниципального округа</t>
  </si>
  <si>
    <t>Содержание автодорог в границах муниципального округа (0409 Ч2103S4182), в том числе:</t>
  </si>
  <si>
    <t>Капитальный ремонт и ремонт автомобильных дорог в границах муниокруга (0409 Ч2103S4181), в том числе:</t>
  </si>
  <si>
    <t>средства населения (инициативные платежи)</t>
  </si>
  <si>
    <t xml:space="preserve">Информация об использовании                                                                                                                                                                                                                                                                                                                                                бюджетных ассигнований  Дорожного фонда Моргаушского муниципального округа Чувашской Республики  за 1 квартал 2023 года 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</si>
</sst>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color rgb="FF000000"/>
      <name val="Times New Roman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8"/>
      </top>
      <bottom/>
      <diagonal/>
    </border>
  </borders>
  <cellStyleXfs count="5">
    <xf numFmtId="0" fontId="0" fillId="0" borderId="0">
      <alignment vertical="top" wrapText="1"/>
    </xf>
    <xf numFmtId="0" fontId="1" fillId="0" borderId="0"/>
    <xf numFmtId="0" fontId="2" fillId="0" borderId="0"/>
    <xf numFmtId="0" fontId="3" fillId="0" borderId="0">
      <alignment vertical="center"/>
    </xf>
    <xf numFmtId="0" fontId="3" fillId="0" borderId="6">
      <alignment horizontal="center" vertical="center"/>
    </xf>
  </cellStyleXfs>
  <cellXfs count="30">
    <xf numFmtId="0" fontId="0" fillId="0" borderId="0" xfId="0" applyFont="1" applyFill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justify" vertical="center" wrapText="1"/>
    </xf>
    <xf numFmtId="4" fontId="7" fillId="0" borderId="1" xfId="0" applyNumberFormat="1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horizontal="justify" vertical="center" wrapText="1"/>
    </xf>
    <xf numFmtId="4" fontId="5" fillId="0" borderId="4" xfId="0" applyNumberFormat="1" applyFont="1" applyFill="1" applyBorder="1" applyAlignment="1">
      <alignment horizontal="right" wrapText="1"/>
    </xf>
    <xf numFmtId="164" fontId="5" fillId="0" borderId="4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4" fontId="7" fillId="0" borderId="4" xfId="0" applyNumberFormat="1" applyFont="1" applyFill="1" applyBorder="1" applyAlignment="1">
      <alignment horizontal="right" wrapText="1"/>
    </xf>
    <xf numFmtId="164" fontId="7" fillId="0" borderId="4" xfId="0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wrapText="1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4" fontId="5" fillId="3" borderId="5" xfId="0" applyNumberFormat="1" applyFont="1" applyFill="1" applyBorder="1" applyAlignment="1">
      <alignment horizontal="right" wrapText="1"/>
    </xf>
    <xf numFmtId="164" fontId="5" fillId="3" borderId="5" xfId="0" applyNumberFormat="1" applyFont="1" applyFill="1" applyBorder="1" applyAlignment="1">
      <alignment horizontal="right" wrapText="1"/>
    </xf>
  </cellXfs>
  <cellStyles count="5">
    <cellStyle name="Excel Built-in Normal" xfId="2"/>
    <cellStyle name="xl84" xfId="3"/>
    <cellStyle name="xl89" xfId="4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view="pageBreakPreview" zoomScaleNormal="100" zoomScaleSheetLayoutView="100" workbookViewId="0">
      <selection activeCell="B4" sqref="A4:E36"/>
    </sheetView>
  </sheetViews>
  <sheetFormatPr defaultRowHeight="12.75"/>
  <cols>
    <col min="1" max="1" width="6" customWidth="1"/>
    <col min="2" max="2" width="75.6640625" customWidth="1"/>
    <col min="3" max="3" width="28.83203125" customWidth="1"/>
    <col min="4" max="4" width="30.1640625" customWidth="1"/>
    <col min="5" max="5" width="29.1640625" customWidth="1"/>
  </cols>
  <sheetData>
    <row r="1" spans="1:19" ht="62.25" customHeight="1">
      <c r="C1" s="2" t="s">
        <v>19</v>
      </c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C2" s="2"/>
      <c r="D2" s="2"/>
      <c r="E2" s="2"/>
    </row>
    <row r="4" spans="1:19" ht="74.25" customHeight="1">
      <c r="A4" s="3" t="s">
        <v>0</v>
      </c>
      <c r="B4" s="4" t="s">
        <v>24</v>
      </c>
      <c r="C4" s="4"/>
      <c r="D4" s="4"/>
      <c r="E4" s="4"/>
    </row>
    <row r="5" spans="1:19" ht="24.75" customHeight="1">
      <c r="A5" s="3" t="s">
        <v>0</v>
      </c>
      <c r="B5" s="4" t="s">
        <v>0</v>
      </c>
      <c r="C5" s="4"/>
      <c r="D5" s="4"/>
      <c r="E5" s="4"/>
    </row>
    <row r="6" spans="1:19" ht="33" customHeight="1">
      <c r="A6" s="5" t="s">
        <v>1</v>
      </c>
      <c r="B6" s="5" t="s">
        <v>2</v>
      </c>
      <c r="C6" s="5" t="s">
        <v>13</v>
      </c>
      <c r="D6" s="5"/>
      <c r="E6" s="5"/>
    </row>
    <row r="7" spans="1:19" ht="42" customHeight="1">
      <c r="A7" s="5" t="s">
        <v>0</v>
      </c>
      <c r="B7" s="5" t="s">
        <v>0</v>
      </c>
      <c r="C7" s="6" t="s">
        <v>3</v>
      </c>
      <c r="D7" s="6" t="s">
        <v>18</v>
      </c>
      <c r="E7" s="6" t="s">
        <v>4</v>
      </c>
    </row>
    <row r="8" spans="1:19" ht="27" customHeight="1">
      <c r="A8" s="7" t="s">
        <v>7</v>
      </c>
      <c r="B8" s="7"/>
      <c r="C8" s="7"/>
      <c r="D8" s="7"/>
      <c r="E8" s="7"/>
    </row>
    <row r="9" spans="1:19" ht="57" customHeight="1">
      <c r="A9" s="6" t="s">
        <v>5</v>
      </c>
      <c r="B9" s="8" t="s">
        <v>22</v>
      </c>
      <c r="C9" s="9">
        <f>C10+C11</f>
        <v>17549219.300000001</v>
      </c>
      <c r="D9" s="10">
        <f>D10+D11</f>
        <v>0</v>
      </c>
      <c r="E9" s="10">
        <f>D9/C9*100</f>
        <v>0</v>
      </c>
    </row>
    <row r="10" spans="1:19" ht="18.75" customHeight="1">
      <c r="A10" s="11" t="s">
        <v>0</v>
      </c>
      <c r="B10" s="12" t="s">
        <v>8</v>
      </c>
      <c r="C10" s="13">
        <v>15826900</v>
      </c>
      <c r="D10" s="14">
        <v>0</v>
      </c>
      <c r="E10" s="14">
        <f t="shared" ref="E10:E36" si="0">D10/C10*100</f>
        <v>0</v>
      </c>
    </row>
    <row r="11" spans="1:19" ht="18.75" customHeight="1">
      <c r="A11" s="11" t="s">
        <v>0</v>
      </c>
      <c r="B11" s="12" t="s">
        <v>20</v>
      </c>
      <c r="C11" s="13">
        <v>1722319.3</v>
      </c>
      <c r="D11" s="14">
        <v>0</v>
      </c>
      <c r="E11" s="14">
        <f t="shared" si="0"/>
        <v>0</v>
      </c>
    </row>
    <row r="12" spans="1:19" ht="66.75" customHeight="1">
      <c r="A12" s="6" t="s">
        <v>6</v>
      </c>
      <c r="B12" s="8" t="s">
        <v>21</v>
      </c>
      <c r="C12" s="9">
        <f>C13+C14</f>
        <v>23329112</v>
      </c>
      <c r="D12" s="9">
        <f>D13+D14</f>
        <v>6640958.2599999998</v>
      </c>
      <c r="E12" s="10">
        <f t="shared" si="0"/>
        <v>28.46639966407637</v>
      </c>
    </row>
    <row r="13" spans="1:19" ht="17.25" customHeight="1">
      <c r="A13" s="11" t="s">
        <v>0</v>
      </c>
      <c r="B13" s="12" t="s">
        <v>8</v>
      </c>
      <c r="C13" s="13">
        <v>20996200</v>
      </c>
      <c r="D13" s="13">
        <v>6176091</v>
      </c>
      <c r="E13" s="14">
        <f t="shared" si="0"/>
        <v>29.41527990779284</v>
      </c>
    </row>
    <row r="14" spans="1:19" ht="17.25" customHeight="1">
      <c r="A14" s="11" t="s">
        <v>0</v>
      </c>
      <c r="B14" s="12" t="s">
        <v>20</v>
      </c>
      <c r="C14" s="13">
        <v>2332912</v>
      </c>
      <c r="D14" s="13">
        <v>464867.26</v>
      </c>
      <c r="E14" s="14">
        <f t="shared" si="0"/>
        <v>19.926480724519401</v>
      </c>
    </row>
    <row r="15" spans="1:19" ht="69.75" customHeight="1">
      <c r="A15" s="11">
        <v>3</v>
      </c>
      <c r="B15" s="8" t="s">
        <v>9</v>
      </c>
      <c r="C15" s="9">
        <f>C16+C17</f>
        <v>21505376.34</v>
      </c>
      <c r="D15" s="10">
        <f>D16+D17</f>
        <v>0</v>
      </c>
      <c r="E15" s="10">
        <f t="shared" si="0"/>
        <v>0</v>
      </c>
    </row>
    <row r="16" spans="1:19" ht="18" customHeight="1">
      <c r="A16" s="11"/>
      <c r="B16" s="12" t="s">
        <v>8</v>
      </c>
      <c r="C16" s="13">
        <v>20000000</v>
      </c>
      <c r="D16" s="14">
        <v>0</v>
      </c>
      <c r="E16" s="14">
        <f t="shared" si="0"/>
        <v>0</v>
      </c>
    </row>
    <row r="17" spans="1:5" ht="18" customHeight="1">
      <c r="A17" s="11"/>
      <c r="B17" s="12" t="s">
        <v>20</v>
      </c>
      <c r="C17" s="13">
        <v>1505376.34</v>
      </c>
      <c r="D17" s="14">
        <v>0</v>
      </c>
      <c r="E17" s="14">
        <f t="shared" si="0"/>
        <v>0</v>
      </c>
    </row>
    <row r="18" spans="1:5" ht="96.75" customHeight="1">
      <c r="A18" s="15">
        <v>4</v>
      </c>
      <c r="B18" s="16" t="s">
        <v>10</v>
      </c>
      <c r="C18" s="17">
        <f>C19+C20</f>
        <v>13922334</v>
      </c>
      <c r="D18" s="18">
        <f>D19+D20</f>
        <v>0</v>
      </c>
      <c r="E18" s="10">
        <f t="shared" si="0"/>
        <v>0</v>
      </c>
    </row>
    <row r="19" spans="1:5" ht="18.75" customHeight="1">
      <c r="A19" s="19"/>
      <c r="B19" s="12" t="s">
        <v>8</v>
      </c>
      <c r="C19" s="20">
        <v>12530100</v>
      </c>
      <c r="D19" s="14">
        <v>0</v>
      </c>
      <c r="E19" s="14">
        <f t="shared" si="0"/>
        <v>0</v>
      </c>
    </row>
    <row r="20" spans="1:5" ht="18.75" customHeight="1">
      <c r="A20" s="19"/>
      <c r="B20" s="12" t="s">
        <v>20</v>
      </c>
      <c r="C20" s="20">
        <v>1392234</v>
      </c>
      <c r="D20" s="21">
        <v>0</v>
      </c>
      <c r="E20" s="14">
        <f t="shared" si="0"/>
        <v>0</v>
      </c>
    </row>
    <row r="21" spans="1:5" ht="73.5" customHeight="1">
      <c r="A21" s="15">
        <v>5</v>
      </c>
      <c r="B21" s="16" t="s">
        <v>11</v>
      </c>
      <c r="C21" s="17">
        <f>C22+C23</f>
        <v>6183223</v>
      </c>
      <c r="D21" s="17">
        <f>D22+D23</f>
        <v>2367492.52</v>
      </c>
      <c r="E21" s="10">
        <f t="shared" si="0"/>
        <v>38.288971948771703</v>
      </c>
    </row>
    <row r="22" spans="1:5" ht="18" customHeight="1">
      <c r="A22" s="15"/>
      <c r="B22" s="12" t="s">
        <v>8</v>
      </c>
      <c r="C22" s="20">
        <v>5564900</v>
      </c>
      <c r="D22" s="20">
        <v>2168929</v>
      </c>
      <c r="E22" s="14">
        <f t="shared" si="0"/>
        <v>38.97516577117289</v>
      </c>
    </row>
    <row r="23" spans="1:5" ht="18" customHeight="1">
      <c r="A23" s="15"/>
      <c r="B23" s="12" t="s">
        <v>20</v>
      </c>
      <c r="C23" s="20">
        <v>618323</v>
      </c>
      <c r="D23" s="20">
        <v>198563.52</v>
      </c>
      <c r="E23" s="14">
        <f t="shared" si="0"/>
        <v>32.113235315522793</v>
      </c>
    </row>
    <row r="24" spans="1:5" ht="77.25" customHeight="1">
      <c r="A24" s="15">
        <v>6</v>
      </c>
      <c r="B24" s="16" t="s">
        <v>12</v>
      </c>
      <c r="C24" s="17">
        <f>C25+C26</f>
        <v>1720752.7</v>
      </c>
      <c r="D24" s="18">
        <f>D25+D26</f>
        <v>0</v>
      </c>
      <c r="E24" s="10">
        <f t="shared" si="0"/>
        <v>0</v>
      </c>
    </row>
    <row r="25" spans="1:5" ht="18.75" customHeight="1">
      <c r="A25" s="22"/>
      <c r="B25" s="12" t="s">
        <v>8</v>
      </c>
      <c r="C25" s="20">
        <v>1600300</v>
      </c>
      <c r="D25" s="14">
        <v>0</v>
      </c>
      <c r="E25" s="14">
        <f t="shared" si="0"/>
        <v>0</v>
      </c>
    </row>
    <row r="26" spans="1:5" ht="18.75" customHeight="1">
      <c r="A26" s="22"/>
      <c r="B26" s="12" t="s">
        <v>20</v>
      </c>
      <c r="C26" s="20">
        <v>120452.7</v>
      </c>
      <c r="D26" s="21">
        <v>0</v>
      </c>
      <c r="E26" s="14">
        <f t="shared" si="0"/>
        <v>0</v>
      </c>
    </row>
    <row r="27" spans="1:5" ht="27.75" customHeight="1">
      <c r="A27" s="15">
        <v>7</v>
      </c>
      <c r="B27" s="23" t="s">
        <v>14</v>
      </c>
      <c r="C27" s="17">
        <v>0</v>
      </c>
      <c r="D27" s="18"/>
      <c r="E27" s="10" t="e">
        <f t="shared" si="0"/>
        <v>#DIV/0!</v>
      </c>
    </row>
    <row r="28" spans="1:5" ht="34.5" customHeight="1">
      <c r="A28" s="15">
        <v>8</v>
      </c>
      <c r="B28" s="16" t="s">
        <v>15</v>
      </c>
      <c r="C28" s="17">
        <f>C29+C30+C31</f>
        <v>22483026.140000001</v>
      </c>
      <c r="D28" s="18">
        <f>D29+D30+D31</f>
        <v>0</v>
      </c>
      <c r="E28" s="10">
        <f t="shared" si="0"/>
        <v>0</v>
      </c>
    </row>
    <row r="29" spans="1:5" ht="18.75" customHeight="1">
      <c r="A29" s="22"/>
      <c r="B29" s="12" t="s">
        <v>8</v>
      </c>
      <c r="C29" s="20">
        <v>13489815.630000001</v>
      </c>
      <c r="D29" s="14">
        <v>0</v>
      </c>
      <c r="E29" s="14">
        <f t="shared" si="0"/>
        <v>0</v>
      </c>
    </row>
    <row r="30" spans="1:5" ht="18.75" customHeight="1">
      <c r="A30" s="22"/>
      <c r="B30" s="12" t="s">
        <v>20</v>
      </c>
      <c r="C30" s="20">
        <v>6744907.8799999999</v>
      </c>
      <c r="D30" s="14">
        <v>0</v>
      </c>
      <c r="E30" s="14">
        <f t="shared" si="0"/>
        <v>0</v>
      </c>
    </row>
    <row r="31" spans="1:5" ht="18.75" customHeight="1">
      <c r="A31" s="22"/>
      <c r="B31" s="24" t="s">
        <v>23</v>
      </c>
      <c r="C31" s="20">
        <v>2248302.63</v>
      </c>
      <c r="D31" s="14">
        <v>0</v>
      </c>
      <c r="E31" s="14">
        <f t="shared" si="0"/>
        <v>0</v>
      </c>
    </row>
    <row r="32" spans="1:5" ht="53.25" customHeight="1">
      <c r="A32" s="11">
        <v>9</v>
      </c>
      <c r="B32" s="16" t="s">
        <v>16</v>
      </c>
      <c r="C32" s="9">
        <f>C33+C34+C35</f>
        <v>26343350.450000003</v>
      </c>
      <c r="D32" s="10">
        <f>D33</f>
        <v>0</v>
      </c>
      <c r="E32" s="10">
        <f t="shared" si="0"/>
        <v>0</v>
      </c>
    </row>
    <row r="33" spans="1:5" ht="21" customHeight="1">
      <c r="A33" s="25"/>
      <c r="B33" s="12" t="s">
        <v>8</v>
      </c>
      <c r="C33" s="13">
        <v>15175653.32</v>
      </c>
      <c r="D33" s="14">
        <v>0</v>
      </c>
      <c r="E33" s="14">
        <f t="shared" si="0"/>
        <v>0</v>
      </c>
    </row>
    <row r="34" spans="1:5" ht="24" customHeight="1">
      <c r="A34" s="25"/>
      <c r="B34" s="12" t="s">
        <v>20</v>
      </c>
      <c r="C34" s="13">
        <v>8375703.1200000001</v>
      </c>
      <c r="D34" s="14">
        <v>0</v>
      </c>
      <c r="E34" s="14">
        <f t="shared" si="0"/>
        <v>0</v>
      </c>
    </row>
    <row r="35" spans="1:5" ht="23.25" customHeight="1">
      <c r="A35" s="25"/>
      <c r="B35" s="24" t="s">
        <v>23</v>
      </c>
      <c r="C35" s="13">
        <v>2791994.01</v>
      </c>
      <c r="D35" s="14">
        <v>0</v>
      </c>
      <c r="E35" s="14">
        <f t="shared" si="0"/>
        <v>0</v>
      </c>
    </row>
    <row r="36" spans="1:5" ht="26.25" customHeight="1">
      <c r="A36" s="26" t="s">
        <v>0</v>
      </c>
      <c r="B36" s="27" t="s">
        <v>17</v>
      </c>
      <c r="C36" s="28">
        <f>C9+C12+C15+C27+C32+C18+C21+C24+C28</f>
        <v>133036393.93000001</v>
      </c>
      <c r="D36" s="28">
        <f>D9+D12+D15+D27+D32+D18+D21+D24+D28</f>
        <v>9008450.7799999993</v>
      </c>
      <c r="E36" s="29">
        <f t="shared" si="0"/>
        <v>6.7714183419162657</v>
      </c>
    </row>
  </sheetData>
  <mergeCells count="7">
    <mergeCell ref="C1:E2"/>
    <mergeCell ref="A8:E8"/>
    <mergeCell ref="B4:E4"/>
    <mergeCell ref="B5:E5"/>
    <mergeCell ref="A6:A7"/>
    <mergeCell ref="B6:B7"/>
    <mergeCell ref="C6:E6"/>
  </mergeCells>
  <pageMargins left="0.39370078740157483" right="0.39370078740157483" top="0.39370078740157483" bottom="0.59055118110236227" header="0.31496062992125984" footer="0.31496062992125984"/>
  <pageSetup paperSize="9" scale="62" fitToHeight="0" orientation="portrait" r:id="rId1"/>
  <headerFooter differentFirst="1"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2023-04-19T10:28:25Z</dcterms:modified>
</cp:coreProperties>
</file>