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85" windowHeight="9375"/>
  </bookViews>
  <sheets>
    <sheet name="Лист1" sheetId="1" r:id="rId1"/>
  </sheets>
  <definedNames>
    <definedName name="_xlnm.Print_Area" localSheetId="0">Лист1!$A$1:$K$92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49"/>
  <c r="C78"/>
  <c r="C77"/>
  <c r="C76"/>
  <c r="C75"/>
  <c r="C74"/>
  <c r="C73"/>
  <c r="C72"/>
  <c r="C71"/>
  <c r="C70"/>
  <c r="C69"/>
  <c r="C68"/>
  <c r="C67"/>
  <c r="C66"/>
  <c r="C62"/>
  <c r="C63"/>
  <c r="C64"/>
  <c r="C65"/>
  <c r="C61"/>
  <c r="C60"/>
  <c r="C59"/>
  <c r="C58"/>
  <c r="C57"/>
  <c r="C56"/>
  <c r="C55"/>
  <c r="C54"/>
  <c r="C53"/>
  <c r="C52"/>
  <c r="C50"/>
  <c r="C51"/>
  <c r="C49"/>
  <c r="G47" l="1"/>
  <c r="G48"/>
  <c r="C47"/>
  <c r="C48"/>
  <c r="G46"/>
  <c r="G45"/>
  <c r="G44"/>
  <c r="G43"/>
  <c r="G42"/>
  <c r="G41"/>
  <c r="G40"/>
  <c r="C40"/>
  <c r="C41"/>
  <c r="C42"/>
  <c r="C43"/>
  <c r="C44"/>
  <c r="C45"/>
  <c r="C46"/>
  <c r="G39"/>
  <c r="G38"/>
  <c r="G37"/>
  <c r="C39"/>
  <c r="C38"/>
  <c r="C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C16" l="1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15"/>
  <c r="H79"/>
  <c r="I79"/>
  <c r="J79"/>
  <c r="G79"/>
  <c r="F79"/>
  <c r="E79"/>
  <c r="D79"/>
  <c r="C79" l="1"/>
</calcChain>
</file>

<file path=xl/sharedStrings.xml><?xml version="1.0" encoding="utf-8"?>
<sst xmlns="http://schemas.openxmlformats.org/spreadsheetml/2006/main" count="103" uniqueCount="94">
  <si>
    <t>Наименование проекта</t>
  </si>
  <si>
    <t>Предусмотрено на реализацию проекта</t>
  </si>
  <si>
    <t>всего</t>
  </si>
  <si>
    <t>республиканского бюджета Чувашской Республики</t>
  </si>
  <si>
    <t>местного бюджета</t>
  </si>
  <si>
    <t>населения, юридических лиц, индивидуальных предпринимателей</t>
  </si>
  <si>
    <t>Итого</t>
  </si>
  <si>
    <t>М.П.</t>
  </si>
  <si>
    <t>(рублей)</t>
  </si>
  <si>
    <t>(расшифровка подписи)</t>
  </si>
  <si>
    <t>(подпись)</t>
  </si>
  <si>
    <t>Исполнитель</t>
  </si>
  <si>
    <t>Фактически перечислено</t>
  </si>
  <si>
    <t>Примечание</t>
  </si>
  <si>
    <t>в том числе за счет средств</t>
  </si>
  <si>
    <t>№ пп</t>
  </si>
  <si>
    <t>ОТЧЕТ</t>
  </si>
  <si>
    <t>об использовании субсидий из республиканского бюджета</t>
  </si>
  <si>
    <t>Приложение № ___</t>
  </si>
  <si>
    <t>Е.В.Лебедев</t>
  </si>
  <si>
    <t>Т.И.Галахова</t>
  </si>
  <si>
    <t>Е.Е.Арлашкина</t>
  </si>
  <si>
    <t>Глава администрации
муниципального округа</t>
  </si>
  <si>
    <r>
      <t xml:space="preserve">по состоянию на </t>
    </r>
    <r>
      <rPr>
        <sz val="11"/>
        <rFont val="Times New Roman"/>
        <family val="1"/>
        <charset val="204"/>
      </rPr>
      <t>01 января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2024 года</t>
    </r>
  </si>
  <si>
    <t>администрации Порецкого  муниципального округа</t>
  </si>
  <si>
    <t>Выполнение работ по укладке водопропускных труб по ул. Октябрьская в с.Сыреси Сыресинского Порецкого муниципального округа Чувашской Республики</t>
  </si>
  <si>
    <t>Выполнение работ по устройству ограждения памятника погибшим воинам ВОВ в д. Шадриха Порецкого муниципального округа Чувашской Республики</t>
  </si>
  <si>
    <t>Устройство детской площадки по ул.Красная Площадь в с. Кудеиха Порецкого муниципального округа Чувашской Республики</t>
  </si>
  <si>
    <t>Выполнение работ по благоустройству площадок по ул.Красная Площадь Порецкого муниципального округа Чувашской Республики</t>
  </si>
  <si>
    <t>Выполнение работ по благоустройству гражданского кладбище в селе Ряпино Порецкого муниципального округа Чувашской Республики (вырубка сухостойных и аварийных деревьев)</t>
  </si>
  <si>
    <t>Выполнение работ по благоустройству гражданского кладбища в селе Козловка Порецкого муниципального округа Чувашской Республики (вырубка сухостойных и аварийных деревьев)</t>
  </si>
  <si>
    <t>Выполнение работ по устройству мемориального комплекса "Воинам ВОВ" с. Напольное Порецкого муниципального округа Чувашской Республики</t>
  </si>
  <si>
    <t>Благоустройство улиц и гражданского кладбища в с. Порецкое Порецкого муниципального округа Чувашской Республики (валка сухостойных и аварийных деревьев) 3 этап</t>
  </si>
  <si>
    <t xml:space="preserve">Выполнение работ по устройству отапливаемого помещения для хранения резервуара с водой и первичных средств пожаротушения, расположенного по адресу: Чувашская Республика, Порецкий муниципальный округ, с. Порецкое, ул. Крупская, дом № 26а </t>
  </si>
  <si>
    <t>Устройство беседки для отдыха населения около пруда по ул. Кооперативная в с. Рындино Порецкого муниципального округа Чувашской Республики</t>
  </si>
  <si>
    <t xml:space="preserve">Вырубка сухостойных и аварийных деревьев в с. Сыреси, с. Раздольное Порецкого муниципального округа Чувашской Республики   </t>
  </si>
  <si>
    <t>Ремонт котельной №1,2,3 расположенного по адресу: Чувашская Республика, Порецкий муниципальный округ, с. Порецкое, ул. Комсомольская, ул.Ульянова во дворе дома № 1,ул.Ульянова,дом №137 (2 этап)</t>
  </si>
  <si>
    <t>Благоустройство площадки для отдыха населения в с. Порецкое, ул. Ульянова Порецкого муниципального округа Чувашской Республики</t>
  </si>
  <si>
    <t>«Выполнение работ по очистке и благоустройству пруда по ул.Анастасово-1 в с.Анастасово Порецкого муниципального округа Чувашской Республики»</t>
  </si>
  <si>
    <t>«Устройство детской площадки по ул. Анастасово-1 в с. Анастасово Порецкого муниципального округа Чувашской Республики»</t>
  </si>
  <si>
    <t>Замена фонарей уличного освещения в с.Ряпино, с.Козловка,дер.Устиновка  Порецкого муниципального округа Чувашской Республики</t>
  </si>
  <si>
    <t>Ремонт водяного колодца ,дер.Устиновка ул.Садовая  Порецкого муниципального округа Чувашской Республики</t>
  </si>
  <si>
    <t>Благоустройство памятника погибшим воинам в ВОВ в с. Кудеиха Порецкого муниципального округа Чувашской Республики</t>
  </si>
  <si>
    <t>Замена фонарей уличного освещения в с. Кудеиха, д. Шадриха, с.Кожевенное Порецкого муниципального округа Чувашской Республики</t>
  </si>
  <si>
    <t>Ремонт веранды для прогулки воспитанников дошкольной группы МБОУ "Кудеихинская СОШ" Порецкого муниципального округа</t>
  </si>
  <si>
    <t>Выполнение работ по устройству тамбура по адресу: Чувашская Республика, Порецкий район, с. Напольное, ул. Ленина, д.19В Порецкого муниципального округа Чувашской Республики</t>
  </si>
  <si>
    <t>Вырубка сухостойных и аварийных деревьев гражданского кладбища с. Напольное Порецкого муниципального округа Чувашской Республики</t>
  </si>
  <si>
    <t>Очистка пожарного водоема между ул. Комсомольская и ул. Советская в с. Напольное Порецкого муниципального округа Чувашской Республики</t>
  </si>
  <si>
    <t>Замена и устройство уличного освещения в с. Напольное Порецкого муниципального округа Чувашской Республики</t>
  </si>
  <si>
    <t>Замена уличных фонарей в с. Никулино, пос.Степное Коровино, пос. Зеленый Дол, пос.Заречный Порецкого муниципального округа Чувашской Республики</t>
  </si>
  <si>
    <t>Вырубка сухостойных и аварийных деревьев в с.Октябрьское, с.Антипинка Порецкого муниципального округа Чувашской Республики</t>
  </si>
  <si>
    <t>Благоустройство территории по ул.Тракторная в с.Антипинка,       Порецкого муниципального округа Чувашской Республики</t>
  </si>
  <si>
    <t>Уличное освещение с северного подъезда до ул.Октябрьская в с.Порецкое Порецкого муниципального округа Чувашской Республики</t>
  </si>
  <si>
    <t>Благоустройство территории парка "Площадь Победы" в с.Порецкое Порецкого муниципального округа в Чувашской Республике (наружное освещение,видеонаблюдение)"</t>
  </si>
  <si>
    <t>Ремонт наружной водопроводной системы по ул.Яшина в с.Порецкое Порецкого муниципального округа Чувашской Республики</t>
  </si>
  <si>
    <t>Ремонт котельных №1,2,3 расположенных по адресу :Чувашская Республикка,Порецкий район ,с.Порецкое ,ул.Комсомольская ,ул.Ульянова во дворе дома № 1,ул.Ульянова,дом №137 (3этап)</t>
  </si>
  <si>
    <t>Выполнение работ по замене  фонарей в с.Порецкое ,Порецкого муниципального округа Чувашской Республики</t>
  </si>
  <si>
    <t>Перенос аварийного участка ВЛ-10кВ №204 по ул.Кирова с.Порецкое (овраг) Порецкого муниципального округа Чувашской Республики</t>
  </si>
  <si>
    <t>Благоустройство гражданского кладбища в с.Порецкое Порецкого муниципального  округа Чувашской Республики (валка сухостойных и аварийных деревьев на кладбище и улицах села Порецкое) 3 этап.</t>
  </si>
  <si>
    <t>Благоустройство спортивной площадки МБДОУ "Порецкий детский сад "Колокольчик" Порецкого муниципального округа Чувашской Республики"</t>
  </si>
  <si>
    <t>Выполнение работ по благоустройству источника иконы пророка Иезекииля в с. Рындино Порецкого муниципального округа Чувашской Республики</t>
  </si>
  <si>
    <t>Замена уличных светильников в селе Рындино Порецкого муниципального округа Чувашской Республики</t>
  </si>
  <si>
    <t>Устройство водяного колодца на территории музея им А.Н. Крылова в д. Крылово Порецкого муниципального округа Чувашской Республики</t>
  </si>
  <si>
    <t>Замена фонарей уличного освещения на территории Семеновского территориального отдела Порецкого муниципального округа Чувашской Республики</t>
  </si>
  <si>
    <t>Замена уличных светильников в селе Сиява, селе Гарт , деревне Никольскок Порецкого муниципального округа Чувашской Республики</t>
  </si>
  <si>
    <t>Выполнение работ по благоустройству гражданского кладбища в поселке Долгая Поляна Порецкого муниципального округа Чувашской Республики</t>
  </si>
  <si>
    <t>Благоустройство территорий с.Сыреси, с.Раздольное, гражданского кладбища в с.Любимовка Порецкого муниципального округа Чувашской Республики</t>
  </si>
  <si>
    <t>Замена фонарей уличного освещения в с.Сыреси, с.Любимовка, с.Раздольное Порецкого муниципального округа Чувашской Республики</t>
  </si>
  <si>
    <t xml:space="preserve">Заместитель главы по экономике, АПК и финансам-начальник финансового отдела </t>
  </si>
  <si>
    <t>Ремонт автомобильной дороги по ул.Анастасово-2 от д.1 до д.15 в с.Анастасово Порецкого муниципального округа Чувашской Республики</t>
  </si>
  <si>
    <t>Ремонт автомобильной дороги по ул.Набережная в с.Анастасово Порецкого муниципального округа Чувашской Республики</t>
  </si>
  <si>
    <t>Установка контейнерных площадок на территории Анастасовского Порецкого муниципального округа Чувашской Республики</t>
  </si>
  <si>
    <t>Ремонт автомобильной дороги по ул. Красная Площадь в с. Кудеиха Кудеихинского Порецкого муниципального округа Чувашской Республики</t>
  </si>
  <si>
    <t>Очистка пожарного водоема в с.Мишуково ул. Южная Мишуковского Порецкого муниципального округа Чувашской Республики</t>
  </si>
  <si>
    <t>Ремонт автомобильной дороги по ул. В.Жаковой в с. Никулино Никулинского Порецкого муниципального округа Чувашской Республики</t>
  </si>
  <si>
    <t>Благоустройство парка Победы в с. Антипинка, ул. Аврова Октябрьского Порецкого муниципального округа Чувашской Республики - 3 этап</t>
  </si>
  <si>
    <t>Выполнение работ по благоустройству пожарного водоема в с. Антипинка Октябрьского Порецкого муниципального округа Чувашской Республики - 3 этап</t>
  </si>
  <si>
    <t>Устройство контейнерных площадок в с. Порецкое Порецкого Порецкого муниципального округа Чувашской Республики</t>
  </si>
  <si>
    <t>Ремонт автодороги-соединение улицы Мишутина с улицей Яшина, соединение улицы Подзаходникова с улицей Крупской и второй съезд улицы 1-я Набережная  в с. Порецкое Порецкого Порецкого муниципального округа Чувашской Республики</t>
  </si>
  <si>
    <t>Ремонт автомобильной дороги по улице Свердлова в с.Порецкое Порецкого муниципального округа Чувашской Республики</t>
  </si>
  <si>
    <t xml:space="preserve">Ремонт котельных № 1,2,3 расположенных по адресу: Чувашская Республика, Порецкий район, с. Порецкое, ул. Комсомольская, ул.Ульянова во дворе дома № 1, ул. Ульянова, дом № 137 </t>
  </si>
  <si>
    <t>Ремонт переезда с улицы Молодежная на улицу Кооперативная протяженностью 200 метров в селе Рындино Рындинского Порецкого муниципального округа Чувашской Республики.</t>
  </si>
  <si>
    <t>Замена оконных блоков МАОУ "Семеновская СОШ" в селе Семеновское Семеновского Порецкого муниципального округа Чувашской Республики</t>
  </si>
  <si>
    <t>Выполнение работ по ремонту автомобильной дороги к Святому источнику "Параскевы Мученицы" в селе Семеновское Семеновского Порецкого муниципального округа Чувашской Республики</t>
  </si>
  <si>
    <t>Устройство детской площадки по ул. Ленина в с. Сиява Сиявского Порецкого муниципального округа Чувашской Республики</t>
  </si>
  <si>
    <t>Устройство автомобильной дороги к модульному зданию сельского дома культуры, расположенного в с. Сиява Сиявского Порецкого муниципального округа Чуашской Республики</t>
  </si>
  <si>
    <t>Выполнение работ по вырубке деревьев, которые несут опасность окружающим в с. Сыреси, с.Любимовка , с. Раздольное Сыресинского Порецкого муниципального округа Чувашской Республики</t>
  </si>
  <si>
    <t>Очистка пожарного водоема в с. Любимовка Сыресинского Порецкого муниципального округа Чувашской Республики</t>
  </si>
  <si>
    <t>Выполнение работ по устройству автомобильной дороги по ул. Мухоморова от д.41 до д.36 в с.Любимовка Сыресинского Порецкого муниципального округа Чувашской Республики</t>
  </si>
  <si>
    <t xml:space="preserve">Выполнение работ по устройству автомобильной дороги по ул. Мухоморова от д.60 до д.63 в с. Любимовка Сыресинского Порецкого муниципального округа Чувашской Республики
</t>
  </si>
  <si>
    <t>к письму администрации Порецкого муниципального округа</t>
  </si>
  <si>
    <t>от 12.01.2024 года</t>
  </si>
  <si>
    <t xml:space="preserve">Чувашской Республики бюджетам </t>
  </si>
  <si>
    <t xml:space="preserve"> муниципальных округов на реализацию инициативных проектов</t>
  </si>
</sst>
</file>

<file path=xl/styles.xml><?xml version="1.0" encoding="utf-8"?>
<styleSheet xmlns="http://schemas.openxmlformats.org/spreadsheetml/2006/main">
  <numFmts count="1">
    <numFmt numFmtId="165" formatCode="#,##0.00\ _₽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" fontId="2" fillId="0" borderId="1" xfId="0" applyNumberFormat="1" applyFont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165" fontId="9" fillId="2" borderId="1" xfId="2" applyNumberFormat="1" applyFont="1" applyFill="1" applyBorder="1" applyAlignment="1">
      <alignment horizontal="center" vertical="top"/>
    </xf>
    <xf numFmtId="165" fontId="9" fillId="2" borderId="1" xfId="0" applyNumberFormat="1" applyFont="1" applyFill="1" applyBorder="1" applyAlignment="1">
      <alignment horizontal="center" vertical="top"/>
    </xf>
    <xf numFmtId="165" fontId="9" fillId="2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9" fillId="0" borderId="1" xfId="1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view="pageBreakPreview" topLeftCell="A51" zoomScale="115" zoomScaleNormal="70" zoomScaleSheetLayoutView="115" workbookViewId="0">
      <selection activeCell="H78" sqref="H78"/>
    </sheetView>
  </sheetViews>
  <sheetFormatPr defaultColWidth="10.85546875" defaultRowHeight="15"/>
  <cols>
    <col min="1" max="1" width="4.5703125" style="3" customWidth="1"/>
    <col min="2" max="2" width="43.42578125" style="3" customWidth="1"/>
    <col min="3" max="3" width="15.5703125" style="3" customWidth="1"/>
    <col min="4" max="4" width="16.42578125" style="3" customWidth="1"/>
    <col min="5" max="5" width="15.42578125" style="3" customWidth="1"/>
    <col min="6" max="6" width="14" style="3" customWidth="1"/>
    <col min="7" max="7" width="14.140625" style="3" customWidth="1"/>
    <col min="8" max="8" width="14" style="3" customWidth="1"/>
    <col min="9" max="9" width="13.42578125" style="3" customWidth="1"/>
    <col min="10" max="10" width="13.7109375" style="3" customWidth="1"/>
    <col min="11" max="16384" width="10.85546875" style="3"/>
  </cols>
  <sheetData>
    <row r="1" spans="1:11" ht="14.45" customHeight="1">
      <c r="A1" s="8"/>
      <c r="B1" s="9"/>
      <c r="C1" s="9"/>
      <c r="D1" s="9"/>
      <c r="E1" s="9"/>
      <c r="F1" s="9"/>
      <c r="G1" s="9"/>
      <c r="H1" s="9"/>
      <c r="I1" s="36" t="s">
        <v>18</v>
      </c>
      <c r="J1" s="36"/>
      <c r="K1" s="36"/>
    </row>
    <row r="2" spans="1:11" ht="14.45" customHeight="1">
      <c r="A2" s="8"/>
      <c r="B2" s="8"/>
      <c r="C2" s="8"/>
      <c r="D2" s="8"/>
      <c r="E2" s="8"/>
      <c r="F2" s="8"/>
      <c r="G2" s="8"/>
      <c r="H2" s="8"/>
      <c r="I2" s="36" t="s">
        <v>90</v>
      </c>
      <c r="J2" s="36"/>
      <c r="K2" s="36"/>
    </row>
    <row r="3" spans="1:11" ht="14.45" customHeight="1">
      <c r="A3" s="8"/>
      <c r="B3" s="8"/>
      <c r="C3" s="8"/>
      <c r="D3" s="8"/>
      <c r="E3" s="8"/>
      <c r="F3" s="8"/>
      <c r="G3" s="8"/>
      <c r="H3" s="8"/>
      <c r="I3" s="36" t="s">
        <v>91</v>
      </c>
      <c r="J3" s="36"/>
      <c r="K3" s="36"/>
    </row>
    <row r="4" spans="1:11" ht="15" customHeight="1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>
      <c r="A5" s="42" t="s">
        <v>17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>
      <c r="A6" s="42" t="s">
        <v>92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>
      <c r="A7" s="42" t="s">
        <v>93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2" t="s">
        <v>23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>
      <c r="A9" s="42" t="s">
        <v>24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>
      <c r="A10" s="4"/>
      <c r="B10" s="5"/>
      <c r="C10" s="5"/>
      <c r="D10" s="5"/>
      <c r="E10" s="5"/>
      <c r="F10" s="5"/>
      <c r="G10" s="5"/>
      <c r="H10" s="5"/>
      <c r="I10" s="5"/>
      <c r="J10" s="37" t="s">
        <v>8</v>
      </c>
      <c r="K10" s="37"/>
    </row>
    <row r="11" spans="1:11" ht="15.75">
      <c r="A11" s="39" t="s">
        <v>15</v>
      </c>
      <c r="B11" s="38" t="s">
        <v>0</v>
      </c>
      <c r="C11" s="38" t="s">
        <v>1</v>
      </c>
      <c r="D11" s="38"/>
      <c r="E11" s="38"/>
      <c r="F11" s="38"/>
      <c r="G11" s="38" t="s">
        <v>12</v>
      </c>
      <c r="H11" s="38"/>
      <c r="I11" s="38"/>
      <c r="J11" s="38"/>
      <c r="K11" s="38" t="s">
        <v>13</v>
      </c>
    </row>
    <row r="12" spans="1:11" ht="15.75">
      <c r="A12" s="40"/>
      <c r="B12" s="38"/>
      <c r="C12" s="38" t="s">
        <v>2</v>
      </c>
      <c r="D12" s="38" t="s">
        <v>14</v>
      </c>
      <c r="E12" s="38"/>
      <c r="F12" s="38"/>
      <c r="G12" s="38" t="s">
        <v>2</v>
      </c>
      <c r="H12" s="38" t="s">
        <v>14</v>
      </c>
      <c r="I12" s="38"/>
      <c r="J12" s="38"/>
      <c r="K12" s="38"/>
    </row>
    <row r="13" spans="1:11" ht="110.25">
      <c r="A13" s="41"/>
      <c r="B13" s="38"/>
      <c r="C13" s="38"/>
      <c r="D13" s="1" t="s">
        <v>3</v>
      </c>
      <c r="E13" s="1" t="s">
        <v>4</v>
      </c>
      <c r="F13" s="1" t="s">
        <v>5</v>
      </c>
      <c r="G13" s="38"/>
      <c r="H13" s="1" t="s">
        <v>3</v>
      </c>
      <c r="I13" s="1" t="s">
        <v>4</v>
      </c>
      <c r="J13" s="1" t="s">
        <v>5</v>
      </c>
      <c r="K13" s="38"/>
    </row>
    <row r="14" spans="1:11" s="11" customFormat="1" ht="12.7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</row>
    <row r="15" spans="1:11" ht="65.25" customHeight="1">
      <c r="A15" s="6">
        <v>1</v>
      </c>
      <c r="B15" s="20" t="s">
        <v>69</v>
      </c>
      <c r="C15" s="27">
        <f>D15+E15+F15</f>
        <v>671273</v>
      </c>
      <c r="D15" s="21">
        <v>537018</v>
      </c>
      <c r="E15" s="22">
        <v>100690</v>
      </c>
      <c r="F15" s="23">
        <v>33565</v>
      </c>
      <c r="G15" s="27">
        <f t="shared" ref="G15:G78" si="0">H15+I15+J15</f>
        <v>671273</v>
      </c>
      <c r="H15" s="21">
        <v>537018</v>
      </c>
      <c r="I15" s="22">
        <v>100690</v>
      </c>
      <c r="J15" s="23">
        <v>33565</v>
      </c>
      <c r="K15" s="6"/>
    </row>
    <row r="16" spans="1:11" ht="38.25">
      <c r="A16" s="6">
        <v>2</v>
      </c>
      <c r="B16" s="20" t="s">
        <v>70</v>
      </c>
      <c r="C16" s="27">
        <f t="shared" ref="C16:C78" si="1">D16+E16+F16</f>
        <v>1566005</v>
      </c>
      <c r="D16" s="21">
        <v>1252804</v>
      </c>
      <c r="E16" s="22">
        <v>234900</v>
      </c>
      <c r="F16" s="23">
        <v>78301</v>
      </c>
      <c r="G16" s="27">
        <f t="shared" si="0"/>
        <v>1558174.97</v>
      </c>
      <c r="H16" s="24">
        <v>1246539</v>
      </c>
      <c r="I16" s="25">
        <v>233726</v>
      </c>
      <c r="J16" s="24">
        <v>77909.97</v>
      </c>
      <c r="K16" s="6"/>
    </row>
    <row r="17" spans="1:11" ht="38.25">
      <c r="A17" s="6">
        <v>3</v>
      </c>
      <c r="B17" s="20" t="s">
        <v>71</v>
      </c>
      <c r="C17" s="27">
        <f t="shared" si="1"/>
        <v>184273</v>
      </c>
      <c r="D17" s="21">
        <v>147418</v>
      </c>
      <c r="E17" s="22">
        <v>27640</v>
      </c>
      <c r="F17" s="23">
        <v>9215</v>
      </c>
      <c r="G17" s="27">
        <f t="shared" si="0"/>
        <v>184273</v>
      </c>
      <c r="H17" s="21">
        <v>147418</v>
      </c>
      <c r="I17" s="22">
        <v>27640</v>
      </c>
      <c r="J17" s="23">
        <v>9215</v>
      </c>
      <c r="K17" s="7"/>
    </row>
    <row r="18" spans="1:11" ht="38.25">
      <c r="A18" s="6">
        <v>4</v>
      </c>
      <c r="B18" s="20" t="s">
        <v>72</v>
      </c>
      <c r="C18" s="27">
        <f t="shared" si="1"/>
        <v>903913</v>
      </c>
      <c r="D18" s="23">
        <v>723130</v>
      </c>
      <c r="E18" s="23">
        <v>135587</v>
      </c>
      <c r="F18" s="23">
        <v>45196</v>
      </c>
      <c r="G18" s="27">
        <f t="shared" si="0"/>
        <v>903913</v>
      </c>
      <c r="H18" s="23">
        <v>723130</v>
      </c>
      <c r="I18" s="23">
        <v>135587</v>
      </c>
      <c r="J18" s="23">
        <v>45196</v>
      </c>
      <c r="K18" s="7"/>
    </row>
    <row r="19" spans="1:11" ht="38.25">
      <c r="A19" s="6">
        <v>5</v>
      </c>
      <c r="B19" s="20" t="s">
        <v>73</v>
      </c>
      <c r="C19" s="27">
        <f t="shared" si="1"/>
        <v>675336</v>
      </c>
      <c r="D19" s="23">
        <v>540268</v>
      </c>
      <c r="E19" s="23">
        <v>101300</v>
      </c>
      <c r="F19" s="23">
        <v>33768</v>
      </c>
      <c r="G19" s="27">
        <f t="shared" si="0"/>
        <v>675336</v>
      </c>
      <c r="H19" s="23">
        <v>540268</v>
      </c>
      <c r="I19" s="23">
        <v>101300</v>
      </c>
      <c r="J19" s="23">
        <v>33768</v>
      </c>
      <c r="K19" s="7"/>
    </row>
    <row r="20" spans="1:11" ht="38.25">
      <c r="A20" s="6">
        <v>6</v>
      </c>
      <c r="B20" s="20" t="s">
        <v>74</v>
      </c>
      <c r="C20" s="27">
        <f t="shared" si="1"/>
        <v>2730696</v>
      </c>
      <c r="D20" s="21">
        <v>2184557</v>
      </c>
      <c r="E20" s="22">
        <v>409604</v>
      </c>
      <c r="F20" s="23">
        <v>136535</v>
      </c>
      <c r="G20" s="27">
        <f t="shared" si="0"/>
        <v>2717042.52</v>
      </c>
      <c r="H20" s="24">
        <v>2173634</v>
      </c>
      <c r="I20" s="25">
        <v>407556.52</v>
      </c>
      <c r="J20" s="26">
        <v>135852</v>
      </c>
      <c r="K20" s="7"/>
    </row>
    <row r="21" spans="1:11" ht="38.25">
      <c r="A21" s="6">
        <v>7</v>
      </c>
      <c r="B21" s="20" t="s">
        <v>75</v>
      </c>
      <c r="C21" s="27">
        <f t="shared" si="1"/>
        <v>2139937</v>
      </c>
      <c r="D21" s="23">
        <v>1711949</v>
      </c>
      <c r="E21" s="23">
        <v>278191</v>
      </c>
      <c r="F21" s="23">
        <v>149797</v>
      </c>
      <c r="G21" s="27">
        <f t="shared" si="0"/>
        <v>2100247.5299999998</v>
      </c>
      <c r="H21" s="24">
        <v>1680198</v>
      </c>
      <c r="I21" s="25">
        <v>274998.73</v>
      </c>
      <c r="J21" s="26">
        <v>145050.79999999999</v>
      </c>
      <c r="K21" s="7"/>
    </row>
    <row r="22" spans="1:11" ht="51">
      <c r="A22" s="6">
        <v>8</v>
      </c>
      <c r="B22" s="20" t="s">
        <v>76</v>
      </c>
      <c r="C22" s="27">
        <f t="shared" si="1"/>
        <v>1985887</v>
      </c>
      <c r="D22" s="23">
        <v>1588710</v>
      </c>
      <c r="E22" s="23">
        <v>258165</v>
      </c>
      <c r="F22" s="23">
        <v>139012</v>
      </c>
      <c r="G22" s="27">
        <f t="shared" si="0"/>
        <v>1985887</v>
      </c>
      <c r="H22" s="23">
        <v>1588710</v>
      </c>
      <c r="I22" s="23">
        <v>258165</v>
      </c>
      <c r="J22" s="23">
        <v>139012</v>
      </c>
      <c r="K22" s="7"/>
    </row>
    <row r="23" spans="1:11" ht="38.25">
      <c r="A23" s="6">
        <v>9</v>
      </c>
      <c r="B23" s="20" t="s">
        <v>77</v>
      </c>
      <c r="C23" s="27">
        <f t="shared" si="1"/>
        <v>143512</v>
      </c>
      <c r="D23" s="23">
        <v>114810</v>
      </c>
      <c r="E23" s="23">
        <v>20702</v>
      </c>
      <c r="F23" s="23">
        <v>8000</v>
      </c>
      <c r="G23" s="27">
        <f t="shared" si="0"/>
        <v>143512</v>
      </c>
      <c r="H23" s="23">
        <v>114810</v>
      </c>
      <c r="I23" s="23">
        <v>20702</v>
      </c>
      <c r="J23" s="23">
        <v>8000</v>
      </c>
      <c r="K23" s="7"/>
    </row>
    <row r="24" spans="1:11" ht="63.75">
      <c r="A24" s="6">
        <v>10</v>
      </c>
      <c r="B24" s="20" t="s">
        <v>78</v>
      </c>
      <c r="C24" s="27">
        <f t="shared" si="1"/>
        <v>3336714</v>
      </c>
      <c r="D24" s="23">
        <v>2669371</v>
      </c>
      <c r="E24" s="23">
        <v>497343</v>
      </c>
      <c r="F24" s="23">
        <v>170000</v>
      </c>
      <c r="G24" s="27">
        <f t="shared" si="0"/>
        <v>3336714</v>
      </c>
      <c r="H24" s="23">
        <v>2669371</v>
      </c>
      <c r="I24" s="23">
        <v>497343</v>
      </c>
      <c r="J24" s="23">
        <v>170000</v>
      </c>
      <c r="K24" s="7"/>
    </row>
    <row r="25" spans="1:11" ht="38.25">
      <c r="A25" s="6">
        <v>11</v>
      </c>
      <c r="B25" s="20" t="s">
        <v>79</v>
      </c>
      <c r="C25" s="27">
        <f t="shared" si="1"/>
        <v>1360506</v>
      </c>
      <c r="D25" s="21">
        <v>1086506</v>
      </c>
      <c r="E25" s="22">
        <v>204000</v>
      </c>
      <c r="F25" s="23">
        <v>70000</v>
      </c>
      <c r="G25" s="27">
        <f t="shared" si="0"/>
        <v>1360506</v>
      </c>
      <c r="H25" s="21">
        <v>1086506</v>
      </c>
      <c r="I25" s="22">
        <v>204000</v>
      </c>
      <c r="J25" s="23">
        <v>70000</v>
      </c>
      <c r="K25" s="7"/>
    </row>
    <row r="26" spans="1:11" ht="51">
      <c r="A26" s="6">
        <v>12</v>
      </c>
      <c r="B26" s="20" t="s">
        <v>80</v>
      </c>
      <c r="C26" s="27">
        <f t="shared" si="1"/>
        <v>4999990.5</v>
      </c>
      <c r="D26" s="21">
        <v>3999990.5</v>
      </c>
      <c r="E26" s="22">
        <v>750000</v>
      </c>
      <c r="F26" s="23">
        <v>250000</v>
      </c>
      <c r="G26" s="27">
        <f t="shared" si="0"/>
        <v>4999990.5</v>
      </c>
      <c r="H26" s="21">
        <v>3999990</v>
      </c>
      <c r="I26" s="22">
        <v>750000</v>
      </c>
      <c r="J26" s="23">
        <v>250000.5</v>
      </c>
      <c r="K26" s="7"/>
    </row>
    <row r="27" spans="1:11" ht="51">
      <c r="A27" s="6">
        <v>13</v>
      </c>
      <c r="B27" s="20" t="s">
        <v>81</v>
      </c>
      <c r="C27" s="27">
        <f t="shared" si="1"/>
        <v>708114</v>
      </c>
      <c r="D27" s="21">
        <v>514992</v>
      </c>
      <c r="E27" s="22">
        <v>96561</v>
      </c>
      <c r="F27" s="23">
        <v>96561</v>
      </c>
      <c r="G27" s="27">
        <f t="shared" si="0"/>
        <v>640521.30000000005</v>
      </c>
      <c r="H27" s="24">
        <v>512417</v>
      </c>
      <c r="I27" s="25">
        <v>96078.3</v>
      </c>
      <c r="J27" s="24">
        <v>32026</v>
      </c>
      <c r="K27" s="7"/>
    </row>
    <row r="28" spans="1:11" ht="51">
      <c r="A28" s="6">
        <v>14</v>
      </c>
      <c r="B28" s="20" t="s">
        <v>82</v>
      </c>
      <c r="C28" s="27">
        <f t="shared" si="1"/>
        <v>2144809</v>
      </c>
      <c r="D28" s="23">
        <v>1715847</v>
      </c>
      <c r="E28" s="23">
        <v>321721</v>
      </c>
      <c r="F28" s="23">
        <v>107241</v>
      </c>
      <c r="G28" s="27">
        <f t="shared" si="0"/>
        <v>1453721.67</v>
      </c>
      <c r="H28" s="24">
        <v>1162977</v>
      </c>
      <c r="I28" s="25">
        <v>218058</v>
      </c>
      <c r="J28" s="24">
        <v>72686.67</v>
      </c>
      <c r="K28" s="7"/>
    </row>
    <row r="29" spans="1:11" ht="63.75">
      <c r="A29" s="6">
        <v>15</v>
      </c>
      <c r="B29" s="20" t="s">
        <v>83</v>
      </c>
      <c r="C29" s="27">
        <f t="shared" si="1"/>
        <v>1011503</v>
      </c>
      <c r="D29" s="23">
        <v>809202</v>
      </c>
      <c r="E29" s="23">
        <v>151725</v>
      </c>
      <c r="F29" s="23">
        <v>50576</v>
      </c>
      <c r="G29" s="27">
        <f t="shared" si="0"/>
        <v>1006445.48</v>
      </c>
      <c r="H29" s="24">
        <v>805156</v>
      </c>
      <c r="I29" s="25">
        <v>150966</v>
      </c>
      <c r="J29" s="24">
        <v>50323.48</v>
      </c>
      <c r="K29" s="7"/>
    </row>
    <row r="30" spans="1:11" ht="38.25">
      <c r="A30" s="6">
        <v>16</v>
      </c>
      <c r="B30" s="20" t="s">
        <v>84</v>
      </c>
      <c r="C30" s="27">
        <f t="shared" si="1"/>
        <v>2824580</v>
      </c>
      <c r="D30" s="23">
        <v>2259664</v>
      </c>
      <c r="E30" s="23">
        <v>423687</v>
      </c>
      <c r="F30" s="23">
        <v>141229</v>
      </c>
      <c r="G30" s="27">
        <f t="shared" si="0"/>
        <v>2556244.9</v>
      </c>
      <c r="H30" s="24">
        <v>2044995</v>
      </c>
      <c r="I30" s="25">
        <v>383436</v>
      </c>
      <c r="J30" s="24">
        <v>127813.9</v>
      </c>
      <c r="K30" s="7"/>
    </row>
    <row r="31" spans="1:11" ht="51">
      <c r="A31" s="6">
        <v>17</v>
      </c>
      <c r="B31" s="20" t="s">
        <v>85</v>
      </c>
      <c r="C31" s="27">
        <f t="shared" si="1"/>
        <v>721778</v>
      </c>
      <c r="D31" s="23">
        <v>577422</v>
      </c>
      <c r="E31" s="23">
        <v>108267</v>
      </c>
      <c r="F31" s="23">
        <v>36089</v>
      </c>
      <c r="G31" s="27">
        <f t="shared" si="0"/>
        <v>721778</v>
      </c>
      <c r="H31" s="23">
        <v>577422</v>
      </c>
      <c r="I31" s="23">
        <v>108267</v>
      </c>
      <c r="J31" s="23">
        <v>36089</v>
      </c>
      <c r="K31" s="7"/>
    </row>
    <row r="32" spans="1:11" ht="63.75">
      <c r="A32" s="6">
        <v>18</v>
      </c>
      <c r="B32" s="20" t="s">
        <v>86</v>
      </c>
      <c r="C32" s="27">
        <f t="shared" si="1"/>
        <v>565151</v>
      </c>
      <c r="D32" s="23">
        <v>452120</v>
      </c>
      <c r="E32" s="23">
        <v>84773</v>
      </c>
      <c r="F32" s="23">
        <v>28258</v>
      </c>
      <c r="G32" s="27">
        <f t="shared" si="0"/>
        <v>565151</v>
      </c>
      <c r="H32" s="23">
        <v>452120</v>
      </c>
      <c r="I32" s="23">
        <v>84773</v>
      </c>
      <c r="J32" s="23">
        <v>28258</v>
      </c>
      <c r="K32" s="7"/>
    </row>
    <row r="33" spans="1:11" ht="38.25">
      <c r="A33" s="6">
        <v>19</v>
      </c>
      <c r="B33" s="20" t="s">
        <v>87</v>
      </c>
      <c r="C33" s="27">
        <f t="shared" si="1"/>
        <v>796094</v>
      </c>
      <c r="D33" s="23">
        <v>636875</v>
      </c>
      <c r="E33" s="23">
        <v>119414</v>
      </c>
      <c r="F33" s="23">
        <v>39805</v>
      </c>
      <c r="G33" s="27">
        <f t="shared" si="0"/>
        <v>796094</v>
      </c>
      <c r="H33" s="23">
        <v>636875</v>
      </c>
      <c r="I33" s="23">
        <v>119414</v>
      </c>
      <c r="J33" s="23">
        <v>39805</v>
      </c>
      <c r="K33" s="7"/>
    </row>
    <row r="34" spans="1:11" ht="51">
      <c r="A34" s="6">
        <v>20</v>
      </c>
      <c r="B34" s="20" t="s">
        <v>88</v>
      </c>
      <c r="C34" s="27">
        <f t="shared" si="1"/>
        <v>231925</v>
      </c>
      <c r="D34" s="21">
        <v>185540</v>
      </c>
      <c r="E34" s="22">
        <v>34780</v>
      </c>
      <c r="F34" s="23">
        <v>11605</v>
      </c>
      <c r="G34" s="27">
        <f t="shared" si="0"/>
        <v>231925</v>
      </c>
      <c r="H34" s="21">
        <v>185540</v>
      </c>
      <c r="I34" s="22">
        <v>34780</v>
      </c>
      <c r="J34" s="23">
        <v>11605</v>
      </c>
      <c r="K34" s="7"/>
    </row>
    <row r="35" spans="1:11" ht="76.5">
      <c r="A35" s="6">
        <v>21</v>
      </c>
      <c r="B35" s="20" t="s">
        <v>89</v>
      </c>
      <c r="C35" s="27">
        <f t="shared" si="1"/>
        <v>463453</v>
      </c>
      <c r="D35" s="21">
        <v>370762</v>
      </c>
      <c r="E35" s="22">
        <v>69518</v>
      </c>
      <c r="F35" s="23">
        <v>23173</v>
      </c>
      <c r="G35" s="27">
        <f t="shared" si="0"/>
        <v>463453</v>
      </c>
      <c r="H35" s="21">
        <v>370762</v>
      </c>
      <c r="I35" s="22">
        <v>69518</v>
      </c>
      <c r="J35" s="23">
        <v>23173</v>
      </c>
      <c r="K35" s="7"/>
    </row>
    <row r="36" spans="1:11" ht="51">
      <c r="A36" s="6">
        <v>22</v>
      </c>
      <c r="B36" s="20" t="s">
        <v>25</v>
      </c>
      <c r="C36" s="27">
        <f t="shared" si="1"/>
        <v>191424</v>
      </c>
      <c r="D36" s="21">
        <v>153139</v>
      </c>
      <c r="E36" s="22">
        <v>28714</v>
      </c>
      <c r="F36" s="23">
        <v>9571</v>
      </c>
      <c r="G36" s="27">
        <f t="shared" si="0"/>
        <v>191424</v>
      </c>
      <c r="H36" s="21">
        <v>153139</v>
      </c>
      <c r="I36" s="22">
        <v>28714</v>
      </c>
      <c r="J36" s="23">
        <v>9571</v>
      </c>
      <c r="K36" s="7"/>
    </row>
    <row r="37" spans="1:11" ht="51">
      <c r="A37" s="6">
        <v>23</v>
      </c>
      <c r="B37" s="20" t="s">
        <v>26</v>
      </c>
      <c r="C37" s="27">
        <f t="shared" si="1"/>
        <v>82808.350000000006</v>
      </c>
      <c r="D37" s="12">
        <v>66247</v>
      </c>
      <c r="E37" s="17">
        <v>12421.35</v>
      </c>
      <c r="F37" s="12">
        <v>4140</v>
      </c>
      <c r="G37" s="27">
        <f t="shared" si="0"/>
        <v>82808.350000000006</v>
      </c>
      <c r="H37" s="12">
        <v>66247</v>
      </c>
      <c r="I37" s="17">
        <v>12421.35</v>
      </c>
      <c r="J37" s="12">
        <v>4140</v>
      </c>
      <c r="K37" s="7"/>
    </row>
    <row r="38" spans="1:11" ht="38.25">
      <c r="A38" s="6">
        <v>24</v>
      </c>
      <c r="B38" s="19" t="s">
        <v>27</v>
      </c>
      <c r="C38" s="27">
        <f t="shared" si="1"/>
        <v>3148368.3</v>
      </c>
      <c r="D38" s="12">
        <v>2518695</v>
      </c>
      <c r="E38" s="13">
        <v>472255.3</v>
      </c>
      <c r="F38" s="12">
        <v>157418</v>
      </c>
      <c r="G38" s="27">
        <f t="shared" si="0"/>
        <v>3148368.3</v>
      </c>
      <c r="H38" s="12">
        <v>2518695</v>
      </c>
      <c r="I38" s="13">
        <v>472255.3</v>
      </c>
      <c r="J38" s="12">
        <v>157418</v>
      </c>
      <c r="K38" s="7"/>
    </row>
    <row r="39" spans="1:11" ht="38.25">
      <c r="A39" s="6">
        <v>25</v>
      </c>
      <c r="B39" s="19" t="s">
        <v>28</v>
      </c>
      <c r="C39" s="27">
        <f t="shared" si="1"/>
        <v>178674</v>
      </c>
      <c r="D39" s="12">
        <v>142939</v>
      </c>
      <c r="E39" s="15">
        <v>26801</v>
      </c>
      <c r="F39" s="16">
        <v>8934</v>
      </c>
      <c r="G39" s="27">
        <f t="shared" si="0"/>
        <v>178674</v>
      </c>
      <c r="H39" s="12">
        <v>142939</v>
      </c>
      <c r="I39" s="15">
        <v>26801</v>
      </c>
      <c r="J39" s="16">
        <v>8934</v>
      </c>
      <c r="K39" s="7"/>
    </row>
    <row r="40" spans="1:11" ht="51">
      <c r="A40" s="6">
        <v>26</v>
      </c>
      <c r="B40" s="19" t="s">
        <v>29</v>
      </c>
      <c r="C40" s="27">
        <f t="shared" si="1"/>
        <v>563915.25</v>
      </c>
      <c r="D40" s="28">
        <v>451132</v>
      </c>
      <c r="E40" s="29">
        <v>84587.29</v>
      </c>
      <c r="F40" s="28">
        <v>28195.96</v>
      </c>
      <c r="G40" s="27">
        <f t="shared" si="0"/>
        <v>563915.25</v>
      </c>
      <c r="H40" s="28">
        <v>451132</v>
      </c>
      <c r="I40" s="29">
        <v>84587.29</v>
      </c>
      <c r="J40" s="28">
        <v>28195.96</v>
      </c>
      <c r="K40" s="7"/>
    </row>
    <row r="41" spans="1:11" ht="51">
      <c r="A41" s="6">
        <v>27</v>
      </c>
      <c r="B41" s="19" t="s">
        <v>30</v>
      </c>
      <c r="C41" s="27">
        <f t="shared" si="1"/>
        <v>745862.1</v>
      </c>
      <c r="D41" s="28">
        <v>596690</v>
      </c>
      <c r="E41" s="29">
        <v>111879</v>
      </c>
      <c r="F41" s="28">
        <v>37293.1</v>
      </c>
      <c r="G41" s="27">
        <f t="shared" si="0"/>
        <v>745862.1</v>
      </c>
      <c r="H41" s="28">
        <v>596690</v>
      </c>
      <c r="I41" s="29">
        <v>111879</v>
      </c>
      <c r="J41" s="28">
        <v>37293.1</v>
      </c>
      <c r="K41" s="7"/>
    </row>
    <row r="42" spans="1:11" ht="38.25">
      <c r="A42" s="6">
        <v>28</v>
      </c>
      <c r="B42" s="19" t="s">
        <v>31</v>
      </c>
      <c r="C42" s="27">
        <f t="shared" si="1"/>
        <v>2763118.08</v>
      </c>
      <c r="D42" s="28">
        <v>2210495</v>
      </c>
      <c r="E42" s="29">
        <v>414467.08</v>
      </c>
      <c r="F42" s="28">
        <v>138156</v>
      </c>
      <c r="G42" s="27">
        <f t="shared" si="0"/>
        <v>2763118.08</v>
      </c>
      <c r="H42" s="28">
        <v>2210495</v>
      </c>
      <c r="I42" s="29">
        <v>414467.08</v>
      </c>
      <c r="J42" s="28">
        <v>138156</v>
      </c>
      <c r="K42" s="7"/>
    </row>
    <row r="43" spans="1:11" ht="51">
      <c r="A43" s="6">
        <v>29</v>
      </c>
      <c r="B43" s="19" t="s">
        <v>32</v>
      </c>
      <c r="C43" s="27">
        <f t="shared" si="1"/>
        <v>467858</v>
      </c>
      <c r="D43" s="28">
        <v>371858</v>
      </c>
      <c r="E43" s="29">
        <v>71000</v>
      </c>
      <c r="F43" s="28">
        <v>25000</v>
      </c>
      <c r="G43" s="27">
        <f t="shared" si="0"/>
        <v>467858</v>
      </c>
      <c r="H43" s="28">
        <v>371858</v>
      </c>
      <c r="I43" s="29">
        <v>71000</v>
      </c>
      <c r="J43" s="28">
        <v>25000</v>
      </c>
      <c r="K43" s="7"/>
    </row>
    <row r="44" spans="1:11" ht="76.5">
      <c r="A44" s="6">
        <v>30</v>
      </c>
      <c r="B44" s="19" t="s">
        <v>33</v>
      </c>
      <c r="C44" s="27">
        <f t="shared" si="1"/>
        <v>3166295</v>
      </c>
      <c r="D44" s="28">
        <v>2533036</v>
      </c>
      <c r="E44" s="29">
        <v>474944</v>
      </c>
      <c r="F44" s="28">
        <v>158315</v>
      </c>
      <c r="G44" s="27">
        <f t="shared" si="0"/>
        <v>3166295</v>
      </c>
      <c r="H44" s="28">
        <v>2533036</v>
      </c>
      <c r="I44" s="29">
        <v>474944</v>
      </c>
      <c r="J44" s="28">
        <v>158315</v>
      </c>
      <c r="K44" s="7"/>
    </row>
    <row r="45" spans="1:11" ht="51">
      <c r="A45" s="6">
        <v>31</v>
      </c>
      <c r="B45" s="19" t="s">
        <v>34</v>
      </c>
      <c r="C45" s="27">
        <f t="shared" si="1"/>
        <v>383777</v>
      </c>
      <c r="D45" s="28">
        <v>307021</v>
      </c>
      <c r="E45" s="29">
        <v>57567</v>
      </c>
      <c r="F45" s="28">
        <v>19189</v>
      </c>
      <c r="G45" s="27">
        <f t="shared" si="0"/>
        <v>383777</v>
      </c>
      <c r="H45" s="28">
        <v>307021</v>
      </c>
      <c r="I45" s="29">
        <v>57567</v>
      </c>
      <c r="J45" s="28">
        <v>19189</v>
      </c>
      <c r="K45" s="7"/>
    </row>
    <row r="46" spans="1:11" ht="38.25">
      <c r="A46" s="6">
        <v>32</v>
      </c>
      <c r="B46" s="19" t="s">
        <v>35</v>
      </c>
      <c r="C46" s="27">
        <f t="shared" si="1"/>
        <v>114353.3</v>
      </c>
      <c r="D46" s="28">
        <v>91482.3</v>
      </c>
      <c r="E46" s="29">
        <v>17153</v>
      </c>
      <c r="F46" s="28">
        <v>5718</v>
      </c>
      <c r="G46" s="27">
        <f t="shared" si="0"/>
        <v>114353.3</v>
      </c>
      <c r="H46" s="28">
        <v>91482.3</v>
      </c>
      <c r="I46" s="29">
        <v>17153</v>
      </c>
      <c r="J46" s="28">
        <v>5718</v>
      </c>
      <c r="K46" s="7"/>
    </row>
    <row r="47" spans="1:11" ht="63.75">
      <c r="A47" s="6">
        <v>33</v>
      </c>
      <c r="B47" s="19" t="s">
        <v>36</v>
      </c>
      <c r="C47" s="27">
        <f t="shared" si="1"/>
        <v>4999369.9399999995</v>
      </c>
      <c r="D47" s="12">
        <v>3999496</v>
      </c>
      <c r="E47" s="13">
        <v>949873.94</v>
      </c>
      <c r="F47" s="14">
        <v>50000</v>
      </c>
      <c r="G47" s="27">
        <f t="shared" si="0"/>
        <v>4999369.9399999995</v>
      </c>
      <c r="H47" s="12">
        <v>3999496</v>
      </c>
      <c r="I47" s="13">
        <v>949873.94</v>
      </c>
      <c r="J47" s="14">
        <v>50000</v>
      </c>
      <c r="K47" s="7"/>
    </row>
    <row r="48" spans="1:11" ht="38.25">
      <c r="A48" s="6">
        <v>34</v>
      </c>
      <c r="B48" s="19" t="s">
        <v>37</v>
      </c>
      <c r="C48" s="27">
        <f t="shared" si="1"/>
        <v>1821500.73</v>
      </c>
      <c r="D48" s="12">
        <v>1457200</v>
      </c>
      <c r="E48" s="17">
        <v>315267.8</v>
      </c>
      <c r="F48" s="12">
        <v>49032.93</v>
      </c>
      <c r="G48" s="27">
        <f t="shared" si="0"/>
        <v>1821500.73</v>
      </c>
      <c r="H48" s="12">
        <v>1457200</v>
      </c>
      <c r="I48" s="17">
        <v>315267.8</v>
      </c>
      <c r="J48" s="12">
        <v>49032.93</v>
      </c>
      <c r="K48" s="7"/>
    </row>
    <row r="49" spans="1:11" ht="51">
      <c r="A49" s="6">
        <v>35</v>
      </c>
      <c r="B49" s="19" t="s">
        <v>38</v>
      </c>
      <c r="C49" s="27">
        <f t="shared" si="1"/>
        <v>1483302</v>
      </c>
      <c r="D49" s="28">
        <v>1186642</v>
      </c>
      <c r="E49" s="28">
        <v>222495</v>
      </c>
      <c r="F49" s="14">
        <v>74165</v>
      </c>
      <c r="G49" s="27">
        <f t="shared" si="0"/>
        <v>0</v>
      </c>
      <c r="H49" s="12">
        <v>0</v>
      </c>
      <c r="I49" s="13">
        <v>0</v>
      </c>
      <c r="J49" s="14">
        <v>0</v>
      </c>
      <c r="K49" s="7"/>
    </row>
    <row r="50" spans="1:11" ht="38.25">
      <c r="A50" s="6">
        <v>36</v>
      </c>
      <c r="B50" s="19" t="s">
        <v>39</v>
      </c>
      <c r="C50" s="27">
        <f t="shared" si="1"/>
        <v>4038856.72</v>
      </c>
      <c r="D50" s="28">
        <v>3231085</v>
      </c>
      <c r="E50" s="28">
        <v>605829</v>
      </c>
      <c r="F50" s="24">
        <v>201942.72</v>
      </c>
      <c r="G50" s="27">
        <f t="shared" si="0"/>
        <v>0</v>
      </c>
      <c r="H50" s="12">
        <v>0</v>
      </c>
      <c r="I50" s="13">
        <v>0</v>
      </c>
      <c r="J50" s="14">
        <v>0</v>
      </c>
      <c r="K50" s="7"/>
    </row>
    <row r="51" spans="1:11" ht="38.25">
      <c r="A51" s="6">
        <v>37</v>
      </c>
      <c r="B51" s="19" t="s">
        <v>40</v>
      </c>
      <c r="C51" s="27">
        <f t="shared" si="1"/>
        <v>731055</v>
      </c>
      <c r="D51" s="28">
        <v>584843</v>
      </c>
      <c r="E51" s="28">
        <v>87726</v>
      </c>
      <c r="F51" s="14">
        <v>58486</v>
      </c>
      <c r="G51" s="27">
        <f t="shared" si="0"/>
        <v>0</v>
      </c>
      <c r="H51" s="12">
        <v>0</v>
      </c>
      <c r="I51" s="13">
        <v>0</v>
      </c>
      <c r="J51" s="14">
        <v>0</v>
      </c>
      <c r="K51" s="7"/>
    </row>
    <row r="52" spans="1:11" ht="38.25">
      <c r="A52" s="6">
        <v>38</v>
      </c>
      <c r="B52" s="19" t="s">
        <v>41</v>
      </c>
      <c r="C52" s="27">
        <f t="shared" si="1"/>
        <v>245243</v>
      </c>
      <c r="D52" s="28">
        <v>196194</v>
      </c>
      <c r="E52" s="28">
        <v>29429</v>
      </c>
      <c r="F52" s="26">
        <v>19620</v>
      </c>
      <c r="G52" s="27">
        <f t="shared" si="0"/>
        <v>0</v>
      </c>
      <c r="H52" s="12">
        <v>0</v>
      </c>
      <c r="I52" s="13">
        <v>0</v>
      </c>
      <c r="J52" s="14">
        <v>0</v>
      </c>
      <c r="K52" s="7"/>
    </row>
    <row r="53" spans="1:11" ht="38.25">
      <c r="A53" s="6">
        <v>39</v>
      </c>
      <c r="B53" s="19" t="s">
        <v>42</v>
      </c>
      <c r="C53" s="27">
        <f t="shared" si="1"/>
        <v>3768863</v>
      </c>
      <c r="D53" s="28">
        <v>3015090</v>
      </c>
      <c r="E53" s="28">
        <v>565330</v>
      </c>
      <c r="F53" s="26">
        <v>188443</v>
      </c>
      <c r="G53" s="27">
        <f t="shared" si="0"/>
        <v>0</v>
      </c>
      <c r="H53" s="12">
        <v>0</v>
      </c>
      <c r="I53" s="13">
        <v>0</v>
      </c>
      <c r="J53" s="14">
        <v>0</v>
      </c>
      <c r="K53" s="7"/>
    </row>
    <row r="54" spans="1:11" ht="38.25">
      <c r="A54" s="6">
        <v>40</v>
      </c>
      <c r="B54" s="19" t="s">
        <v>43</v>
      </c>
      <c r="C54" s="27">
        <f t="shared" si="1"/>
        <v>234113</v>
      </c>
      <c r="D54" s="28">
        <v>187290</v>
      </c>
      <c r="E54" s="28">
        <v>35117</v>
      </c>
      <c r="F54" s="26">
        <v>11706</v>
      </c>
      <c r="G54" s="27">
        <f t="shared" si="0"/>
        <v>0</v>
      </c>
      <c r="H54" s="12">
        <v>0</v>
      </c>
      <c r="I54" s="13">
        <v>0</v>
      </c>
      <c r="J54" s="14">
        <v>0</v>
      </c>
      <c r="K54" s="7"/>
    </row>
    <row r="55" spans="1:11" ht="38.25">
      <c r="A55" s="6">
        <v>41</v>
      </c>
      <c r="B55" s="19" t="s">
        <v>44</v>
      </c>
      <c r="C55" s="27">
        <f t="shared" si="1"/>
        <v>644018</v>
      </c>
      <c r="D55" s="28">
        <v>515214</v>
      </c>
      <c r="E55" s="28">
        <v>96603</v>
      </c>
      <c r="F55" s="26">
        <v>32201</v>
      </c>
      <c r="G55" s="27">
        <f t="shared" si="0"/>
        <v>0</v>
      </c>
      <c r="H55" s="12">
        <v>0</v>
      </c>
      <c r="I55" s="13">
        <v>0</v>
      </c>
      <c r="J55" s="14">
        <v>0</v>
      </c>
      <c r="K55" s="7"/>
    </row>
    <row r="56" spans="1:11" ht="51">
      <c r="A56" s="6">
        <v>42</v>
      </c>
      <c r="B56" s="19" t="s">
        <v>45</v>
      </c>
      <c r="C56" s="27">
        <f t="shared" si="1"/>
        <v>1517982</v>
      </c>
      <c r="D56" s="28">
        <v>1214386</v>
      </c>
      <c r="E56" s="28">
        <v>227697</v>
      </c>
      <c r="F56" s="26">
        <v>75899</v>
      </c>
      <c r="G56" s="27">
        <f t="shared" si="0"/>
        <v>0</v>
      </c>
      <c r="H56" s="12">
        <v>0</v>
      </c>
      <c r="I56" s="13">
        <v>0</v>
      </c>
      <c r="J56" s="14">
        <v>0</v>
      </c>
      <c r="K56" s="7"/>
    </row>
    <row r="57" spans="1:11" ht="38.25">
      <c r="A57" s="6">
        <v>43</v>
      </c>
      <c r="B57" s="19" t="s">
        <v>46</v>
      </c>
      <c r="C57" s="27">
        <f t="shared" si="1"/>
        <v>877154</v>
      </c>
      <c r="D57" s="28">
        <v>701723</v>
      </c>
      <c r="E57" s="28">
        <v>131573</v>
      </c>
      <c r="F57" s="26">
        <v>43858</v>
      </c>
      <c r="G57" s="27">
        <f t="shared" si="0"/>
        <v>0</v>
      </c>
      <c r="H57" s="12">
        <v>0</v>
      </c>
      <c r="I57" s="13">
        <v>0</v>
      </c>
      <c r="J57" s="14">
        <v>0</v>
      </c>
      <c r="K57" s="7"/>
    </row>
    <row r="58" spans="1:11" ht="51">
      <c r="A58" s="6">
        <v>44</v>
      </c>
      <c r="B58" s="19" t="s">
        <v>47</v>
      </c>
      <c r="C58" s="27">
        <f t="shared" si="1"/>
        <v>875309</v>
      </c>
      <c r="D58" s="28">
        <v>700247</v>
      </c>
      <c r="E58" s="28">
        <v>131296</v>
      </c>
      <c r="F58" s="26">
        <v>43766</v>
      </c>
      <c r="G58" s="27">
        <f t="shared" si="0"/>
        <v>0</v>
      </c>
      <c r="H58" s="12">
        <v>0</v>
      </c>
      <c r="I58" s="13">
        <v>0</v>
      </c>
      <c r="J58" s="14">
        <v>0</v>
      </c>
      <c r="K58" s="7"/>
    </row>
    <row r="59" spans="1:11" ht="38.25">
      <c r="A59" s="6">
        <v>45</v>
      </c>
      <c r="B59" s="19" t="s">
        <v>48</v>
      </c>
      <c r="C59" s="27">
        <f t="shared" si="1"/>
        <v>894014</v>
      </c>
      <c r="D59" s="28">
        <v>715211</v>
      </c>
      <c r="E59" s="28">
        <v>134102</v>
      </c>
      <c r="F59" s="26">
        <v>44701</v>
      </c>
      <c r="G59" s="27">
        <f t="shared" si="0"/>
        <v>0</v>
      </c>
      <c r="H59" s="12">
        <v>0</v>
      </c>
      <c r="I59" s="13">
        <v>0</v>
      </c>
      <c r="J59" s="14">
        <v>0</v>
      </c>
      <c r="K59" s="7"/>
    </row>
    <row r="60" spans="1:11" ht="51">
      <c r="A60" s="6">
        <v>46</v>
      </c>
      <c r="B60" s="19" t="s">
        <v>49</v>
      </c>
      <c r="C60" s="27">
        <f t="shared" si="1"/>
        <v>711958</v>
      </c>
      <c r="D60" s="28">
        <v>569566</v>
      </c>
      <c r="E60" s="28">
        <v>106794</v>
      </c>
      <c r="F60" s="26">
        <v>35598</v>
      </c>
      <c r="G60" s="27">
        <f t="shared" si="0"/>
        <v>0</v>
      </c>
      <c r="H60" s="12">
        <v>0</v>
      </c>
      <c r="I60" s="13">
        <v>0</v>
      </c>
      <c r="J60" s="14">
        <v>0</v>
      </c>
      <c r="K60" s="7"/>
    </row>
    <row r="61" spans="1:11" ht="38.25">
      <c r="A61" s="6">
        <v>47</v>
      </c>
      <c r="B61" s="19" t="s">
        <v>50</v>
      </c>
      <c r="C61" s="27">
        <f t="shared" si="1"/>
        <v>492474</v>
      </c>
      <c r="D61" s="28">
        <v>393978</v>
      </c>
      <c r="E61" s="28">
        <v>73872</v>
      </c>
      <c r="F61" s="26">
        <v>24624</v>
      </c>
      <c r="G61" s="27">
        <f t="shared" si="0"/>
        <v>0</v>
      </c>
      <c r="H61" s="12">
        <v>0</v>
      </c>
      <c r="I61" s="13">
        <v>0</v>
      </c>
      <c r="J61" s="14">
        <v>0</v>
      </c>
      <c r="K61" s="7"/>
    </row>
    <row r="62" spans="1:11" ht="38.25">
      <c r="A62" s="6">
        <v>48</v>
      </c>
      <c r="B62" s="19" t="s">
        <v>51</v>
      </c>
      <c r="C62" s="27">
        <f t="shared" si="1"/>
        <v>233663</v>
      </c>
      <c r="D62" s="28">
        <v>186930</v>
      </c>
      <c r="E62" s="28">
        <v>35051</v>
      </c>
      <c r="F62" s="24">
        <v>11682</v>
      </c>
      <c r="G62" s="27">
        <f t="shared" si="0"/>
        <v>0</v>
      </c>
      <c r="H62" s="12">
        <v>0</v>
      </c>
      <c r="I62" s="13">
        <v>0</v>
      </c>
      <c r="J62" s="14">
        <v>0</v>
      </c>
      <c r="K62" s="7"/>
    </row>
    <row r="63" spans="1:11" ht="38.25">
      <c r="A63" s="6">
        <v>49</v>
      </c>
      <c r="B63" s="19" t="s">
        <v>52</v>
      </c>
      <c r="C63" s="27">
        <f t="shared" si="1"/>
        <v>1559821</v>
      </c>
      <c r="D63" s="28">
        <v>1247821</v>
      </c>
      <c r="E63" s="28">
        <v>234000</v>
      </c>
      <c r="F63" s="26">
        <v>78000</v>
      </c>
      <c r="G63" s="27">
        <f t="shared" si="0"/>
        <v>0</v>
      </c>
      <c r="H63" s="12">
        <v>0</v>
      </c>
      <c r="I63" s="13">
        <v>0</v>
      </c>
      <c r="J63" s="14">
        <v>0</v>
      </c>
      <c r="K63" s="7"/>
    </row>
    <row r="64" spans="1:11" ht="51">
      <c r="A64" s="6">
        <v>50</v>
      </c>
      <c r="B64" s="19" t="s">
        <v>53</v>
      </c>
      <c r="C64" s="27">
        <f t="shared" si="1"/>
        <v>1741750</v>
      </c>
      <c r="D64" s="28">
        <v>1393400</v>
      </c>
      <c r="E64" s="28">
        <v>261263</v>
      </c>
      <c r="F64" s="26">
        <v>87087</v>
      </c>
      <c r="G64" s="27">
        <f t="shared" si="0"/>
        <v>0</v>
      </c>
      <c r="H64" s="12">
        <v>0</v>
      </c>
      <c r="I64" s="13">
        <v>0</v>
      </c>
      <c r="J64" s="14">
        <v>0</v>
      </c>
      <c r="K64" s="7"/>
    </row>
    <row r="65" spans="1:11" ht="38.25">
      <c r="A65" s="6">
        <v>51</v>
      </c>
      <c r="B65" s="19" t="s">
        <v>54</v>
      </c>
      <c r="C65" s="27">
        <f t="shared" si="1"/>
        <v>170549</v>
      </c>
      <c r="D65" s="28">
        <v>136349</v>
      </c>
      <c r="E65" s="28">
        <v>25200</v>
      </c>
      <c r="F65" s="26">
        <v>9000</v>
      </c>
      <c r="G65" s="27">
        <f t="shared" si="0"/>
        <v>0</v>
      </c>
      <c r="H65" s="12">
        <v>0</v>
      </c>
      <c r="I65" s="13">
        <v>0</v>
      </c>
      <c r="J65" s="14">
        <v>0</v>
      </c>
      <c r="K65" s="7"/>
    </row>
    <row r="66" spans="1:11" ht="51">
      <c r="A66" s="6">
        <v>52</v>
      </c>
      <c r="B66" s="19" t="s">
        <v>55</v>
      </c>
      <c r="C66" s="27">
        <f t="shared" si="1"/>
        <v>4985365</v>
      </c>
      <c r="D66" s="28">
        <v>3988365</v>
      </c>
      <c r="E66" s="28">
        <v>250000</v>
      </c>
      <c r="F66" s="26">
        <v>747000</v>
      </c>
      <c r="G66" s="27">
        <f t="shared" si="0"/>
        <v>0</v>
      </c>
      <c r="H66" s="12">
        <v>0</v>
      </c>
      <c r="I66" s="13">
        <v>0</v>
      </c>
      <c r="J66" s="14">
        <v>0</v>
      </c>
      <c r="K66" s="7"/>
    </row>
    <row r="67" spans="1:11" ht="38.25">
      <c r="A67" s="6">
        <v>53</v>
      </c>
      <c r="B67" s="19" t="s">
        <v>56</v>
      </c>
      <c r="C67" s="27">
        <f t="shared" si="1"/>
        <v>595654</v>
      </c>
      <c r="D67" s="28">
        <v>476523</v>
      </c>
      <c r="E67" s="28">
        <v>89348</v>
      </c>
      <c r="F67" s="26">
        <v>29783</v>
      </c>
      <c r="G67" s="27">
        <f t="shared" si="0"/>
        <v>0</v>
      </c>
      <c r="H67" s="12">
        <v>0</v>
      </c>
      <c r="I67" s="13">
        <v>0</v>
      </c>
      <c r="J67" s="14">
        <v>0</v>
      </c>
      <c r="K67" s="18"/>
    </row>
    <row r="68" spans="1:11" ht="38.25">
      <c r="A68" s="6">
        <v>54</v>
      </c>
      <c r="B68" s="19" t="s">
        <v>57</v>
      </c>
      <c r="C68" s="27">
        <f t="shared" si="1"/>
        <v>1240932.5899999999</v>
      </c>
      <c r="D68" s="28">
        <v>992432.59</v>
      </c>
      <c r="E68" s="28">
        <v>186500</v>
      </c>
      <c r="F68" s="26">
        <v>62000</v>
      </c>
      <c r="G68" s="27">
        <f t="shared" si="0"/>
        <v>0</v>
      </c>
      <c r="H68" s="12">
        <v>0</v>
      </c>
      <c r="I68" s="13">
        <v>0</v>
      </c>
      <c r="J68" s="14">
        <v>0</v>
      </c>
      <c r="K68" s="7"/>
    </row>
    <row r="69" spans="1:11" ht="63.75">
      <c r="A69" s="6">
        <v>55</v>
      </c>
      <c r="B69" s="19" t="s">
        <v>58</v>
      </c>
      <c r="C69" s="27">
        <f t="shared" si="1"/>
        <v>2871221</v>
      </c>
      <c r="D69" s="28">
        <v>2296977</v>
      </c>
      <c r="E69" s="28">
        <v>430683</v>
      </c>
      <c r="F69" s="26">
        <v>143561</v>
      </c>
      <c r="G69" s="27">
        <f t="shared" si="0"/>
        <v>0</v>
      </c>
      <c r="H69" s="12">
        <v>0</v>
      </c>
      <c r="I69" s="13">
        <v>0</v>
      </c>
      <c r="J69" s="14">
        <v>0</v>
      </c>
      <c r="K69" s="7"/>
    </row>
    <row r="70" spans="1:11" ht="38.25">
      <c r="A70" s="6">
        <v>56</v>
      </c>
      <c r="B70" s="19" t="s">
        <v>59</v>
      </c>
      <c r="C70" s="27">
        <f t="shared" si="1"/>
        <v>577212</v>
      </c>
      <c r="D70" s="28">
        <v>461770</v>
      </c>
      <c r="E70" s="28">
        <v>86582</v>
      </c>
      <c r="F70" s="26">
        <v>28860</v>
      </c>
      <c r="G70" s="27">
        <f t="shared" si="0"/>
        <v>0</v>
      </c>
      <c r="H70" s="12">
        <v>0</v>
      </c>
      <c r="I70" s="13">
        <v>0</v>
      </c>
      <c r="J70" s="14">
        <v>0</v>
      </c>
      <c r="K70" s="7"/>
    </row>
    <row r="71" spans="1:11" ht="38.25">
      <c r="A71" s="6">
        <v>57</v>
      </c>
      <c r="B71" s="19" t="s">
        <v>60</v>
      </c>
      <c r="C71" s="27">
        <f t="shared" si="1"/>
        <v>508252</v>
      </c>
      <c r="D71" s="28">
        <v>406602</v>
      </c>
      <c r="E71" s="28">
        <v>76238</v>
      </c>
      <c r="F71" s="26">
        <v>25412</v>
      </c>
      <c r="G71" s="27">
        <f t="shared" si="0"/>
        <v>0</v>
      </c>
      <c r="H71" s="12">
        <v>0</v>
      </c>
      <c r="I71" s="13">
        <v>0</v>
      </c>
      <c r="J71" s="14">
        <v>0</v>
      </c>
      <c r="K71" s="7"/>
    </row>
    <row r="72" spans="1:11" ht="38.25">
      <c r="A72" s="6">
        <v>58</v>
      </c>
      <c r="B72" s="19" t="s">
        <v>61</v>
      </c>
      <c r="C72" s="27">
        <f t="shared" si="1"/>
        <v>160433</v>
      </c>
      <c r="D72" s="28">
        <v>128346</v>
      </c>
      <c r="E72" s="28">
        <v>24065</v>
      </c>
      <c r="F72" s="26">
        <v>8022</v>
      </c>
      <c r="G72" s="27">
        <f t="shared" si="0"/>
        <v>0</v>
      </c>
      <c r="H72" s="12">
        <v>0</v>
      </c>
      <c r="I72" s="13">
        <v>0</v>
      </c>
      <c r="J72" s="14">
        <v>0</v>
      </c>
      <c r="K72" s="7"/>
    </row>
    <row r="73" spans="1:11" ht="38.25">
      <c r="A73" s="6">
        <v>59</v>
      </c>
      <c r="B73" s="19" t="s">
        <v>62</v>
      </c>
      <c r="C73" s="27">
        <f t="shared" si="1"/>
        <v>174164</v>
      </c>
      <c r="D73" s="28">
        <v>139331</v>
      </c>
      <c r="E73" s="28">
        <v>26125</v>
      </c>
      <c r="F73" s="26">
        <v>8708</v>
      </c>
      <c r="G73" s="27">
        <f t="shared" si="0"/>
        <v>0</v>
      </c>
      <c r="H73" s="12">
        <v>0</v>
      </c>
      <c r="I73" s="13">
        <v>0</v>
      </c>
      <c r="J73" s="14">
        <v>0</v>
      </c>
      <c r="K73" s="7"/>
    </row>
    <row r="74" spans="1:11" ht="51">
      <c r="A74" s="6">
        <v>60</v>
      </c>
      <c r="B74" s="19" t="s">
        <v>63</v>
      </c>
      <c r="C74" s="27">
        <f t="shared" si="1"/>
        <v>183632</v>
      </c>
      <c r="D74" s="28">
        <v>146906</v>
      </c>
      <c r="E74" s="28">
        <v>27544</v>
      </c>
      <c r="F74" s="26">
        <v>9182</v>
      </c>
      <c r="G74" s="27">
        <f t="shared" si="0"/>
        <v>0</v>
      </c>
      <c r="H74" s="12">
        <v>0</v>
      </c>
      <c r="I74" s="13">
        <v>0</v>
      </c>
      <c r="J74" s="14">
        <v>0</v>
      </c>
      <c r="K74" s="7"/>
    </row>
    <row r="75" spans="1:11" ht="38.25">
      <c r="A75" s="6">
        <v>61</v>
      </c>
      <c r="B75" s="19" t="s">
        <v>64</v>
      </c>
      <c r="C75" s="27">
        <f t="shared" si="1"/>
        <v>479059</v>
      </c>
      <c r="D75" s="28">
        <v>383247</v>
      </c>
      <c r="E75" s="28">
        <v>71859</v>
      </c>
      <c r="F75" s="26">
        <v>23953</v>
      </c>
      <c r="G75" s="27">
        <f t="shared" si="0"/>
        <v>0</v>
      </c>
      <c r="H75" s="12">
        <v>0</v>
      </c>
      <c r="I75" s="13">
        <v>0</v>
      </c>
      <c r="J75" s="14">
        <v>0</v>
      </c>
      <c r="K75" s="7"/>
    </row>
    <row r="76" spans="1:11" ht="51">
      <c r="A76" s="6">
        <v>62</v>
      </c>
      <c r="B76" s="19" t="s">
        <v>65</v>
      </c>
      <c r="C76" s="27">
        <f t="shared" si="1"/>
        <v>887347</v>
      </c>
      <c r="D76" s="28">
        <v>709878</v>
      </c>
      <c r="E76" s="28">
        <v>133102</v>
      </c>
      <c r="F76" s="26">
        <v>44367</v>
      </c>
      <c r="G76" s="27">
        <f t="shared" si="0"/>
        <v>0</v>
      </c>
      <c r="H76" s="12">
        <v>0</v>
      </c>
      <c r="I76" s="13">
        <v>0</v>
      </c>
      <c r="J76" s="14">
        <v>0</v>
      </c>
      <c r="K76" s="7"/>
    </row>
    <row r="77" spans="1:11" ht="51">
      <c r="A77" s="6">
        <v>63</v>
      </c>
      <c r="B77" s="19" t="s">
        <v>66</v>
      </c>
      <c r="C77" s="27">
        <f t="shared" si="1"/>
        <v>1883824</v>
      </c>
      <c r="D77" s="28">
        <v>1507059</v>
      </c>
      <c r="E77" s="28">
        <v>282574</v>
      </c>
      <c r="F77" s="26">
        <v>94191</v>
      </c>
      <c r="G77" s="27">
        <f t="shared" si="0"/>
        <v>0</v>
      </c>
      <c r="H77" s="12">
        <v>0</v>
      </c>
      <c r="I77" s="13">
        <v>0</v>
      </c>
      <c r="J77" s="14">
        <v>0</v>
      </c>
      <c r="K77" s="7"/>
    </row>
    <row r="78" spans="1:11" ht="38.25">
      <c r="A78" s="6">
        <v>64</v>
      </c>
      <c r="B78" s="19" t="s">
        <v>67</v>
      </c>
      <c r="C78" s="27">
        <f t="shared" si="1"/>
        <v>263440</v>
      </c>
      <c r="D78" s="28">
        <v>210752</v>
      </c>
      <c r="E78" s="28">
        <v>39516</v>
      </c>
      <c r="F78" s="26">
        <v>13172</v>
      </c>
      <c r="G78" s="27">
        <f t="shared" si="0"/>
        <v>0</v>
      </c>
      <c r="H78" s="12">
        <v>0</v>
      </c>
      <c r="I78" s="13">
        <v>0</v>
      </c>
      <c r="J78" s="14">
        <v>0</v>
      </c>
      <c r="K78" s="7"/>
    </row>
    <row r="79" spans="1:11" ht="15.75">
      <c r="A79" s="30" t="s">
        <v>6</v>
      </c>
      <c r="B79" s="31"/>
      <c r="C79" s="27">
        <f t="shared" ref="C79" si="2">D79+E79+F79</f>
        <v>83823433.860000014</v>
      </c>
      <c r="D79" s="12">
        <f t="shared" ref="D79:J79" si="3">SUM(D15:D78)</f>
        <v>67002543.390000001</v>
      </c>
      <c r="E79" s="12">
        <f t="shared" si="3"/>
        <v>12193011.759999998</v>
      </c>
      <c r="F79" s="12">
        <f t="shared" si="3"/>
        <v>4627878.7100000009</v>
      </c>
      <c r="G79" s="27">
        <f t="shared" si="3"/>
        <v>47699527.919999994</v>
      </c>
      <c r="H79" s="12">
        <f t="shared" si="3"/>
        <v>38155286.299999997</v>
      </c>
      <c r="I79" s="12">
        <f t="shared" si="3"/>
        <v>7313929.3099999996</v>
      </c>
      <c r="J79" s="12">
        <f t="shared" si="3"/>
        <v>2230312.31</v>
      </c>
      <c r="K79" s="2"/>
    </row>
    <row r="80" spans="1:1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32" t="s">
        <v>22</v>
      </c>
      <c r="B81" s="33"/>
      <c r="C81" s="33"/>
    </row>
    <row r="82" spans="1:11">
      <c r="A82" s="33"/>
      <c r="B82" s="33"/>
      <c r="C82" s="33"/>
    </row>
    <row r="83" spans="1:11">
      <c r="A83" s="33"/>
      <c r="B83" s="33"/>
      <c r="C83" s="33"/>
      <c r="E83" s="34"/>
      <c r="F83" s="34"/>
      <c r="H83" s="34" t="s">
        <v>19</v>
      </c>
      <c r="I83" s="34"/>
      <c r="J83" s="34"/>
      <c r="K83" s="34"/>
    </row>
    <row r="84" spans="1:11">
      <c r="E84" s="35" t="s">
        <v>10</v>
      </c>
      <c r="F84" s="35"/>
      <c r="H84" s="35" t="s">
        <v>9</v>
      </c>
      <c r="I84" s="35"/>
      <c r="J84" s="35"/>
      <c r="K84" s="35"/>
    </row>
    <row r="85" spans="1:11" ht="20.25" customHeight="1">
      <c r="A85" s="32" t="s">
        <v>68</v>
      </c>
      <c r="B85" s="33"/>
      <c r="C85" s="33"/>
    </row>
    <row r="86" spans="1:11" ht="20.25" customHeight="1">
      <c r="A86" s="33"/>
      <c r="B86" s="33"/>
      <c r="C86" s="33"/>
    </row>
    <row r="87" spans="1:11" ht="20.25" customHeight="1">
      <c r="A87" s="33"/>
      <c r="B87" s="33"/>
      <c r="C87" s="33"/>
      <c r="E87" s="34"/>
      <c r="F87" s="34"/>
      <c r="H87" s="34" t="s">
        <v>20</v>
      </c>
      <c r="I87" s="34"/>
      <c r="J87" s="34"/>
      <c r="K87" s="34"/>
    </row>
    <row r="88" spans="1:11">
      <c r="E88" s="35" t="s">
        <v>10</v>
      </c>
      <c r="F88" s="35"/>
      <c r="H88" s="35" t="s">
        <v>9</v>
      </c>
      <c r="I88" s="35"/>
      <c r="J88" s="35"/>
      <c r="K88" s="35"/>
    </row>
    <row r="89" spans="1:11">
      <c r="A89" s="3" t="s">
        <v>7</v>
      </c>
    </row>
    <row r="91" spans="1:11">
      <c r="A91" s="33" t="s">
        <v>11</v>
      </c>
      <c r="B91" s="33"/>
      <c r="C91" s="33"/>
      <c r="E91" s="34"/>
      <c r="F91" s="34"/>
      <c r="H91" s="34" t="s">
        <v>21</v>
      </c>
      <c r="I91" s="34"/>
      <c r="J91" s="34"/>
      <c r="K91" s="34"/>
    </row>
    <row r="92" spans="1:11">
      <c r="E92" s="35" t="s">
        <v>10</v>
      </c>
      <c r="F92" s="35"/>
      <c r="H92" s="35" t="s">
        <v>9</v>
      </c>
      <c r="I92" s="35"/>
      <c r="J92" s="35"/>
      <c r="K92" s="35"/>
    </row>
  </sheetData>
  <mergeCells count="35">
    <mergeCell ref="A11:A13"/>
    <mergeCell ref="A5:K5"/>
    <mergeCell ref="A4:K4"/>
    <mergeCell ref="A6:K6"/>
    <mergeCell ref="A7:K7"/>
    <mergeCell ref="A8:K8"/>
    <mergeCell ref="A9:K9"/>
    <mergeCell ref="B11:B13"/>
    <mergeCell ref="C11:F11"/>
    <mergeCell ref="G11:J11"/>
    <mergeCell ref="K11:K13"/>
    <mergeCell ref="C12:C13"/>
    <mergeCell ref="E92:F92"/>
    <mergeCell ref="H92:K92"/>
    <mergeCell ref="I1:K1"/>
    <mergeCell ref="I2:K2"/>
    <mergeCell ref="I3:K3"/>
    <mergeCell ref="J10:K10"/>
    <mergeCell ref="D12:F12"/>
    <mergeCell ref="G12:G13"/>
    <mergeCell ref="H12:J12"/>
    <mergeCell ref="A85:C87"/>
    <mergeCell ref="E87:F87"/>
    <mergeCell ref="H87:K87"/>
    <mergeCell ref="A91:C91"/>
    <mergeCell ref="E91:F91"/>
    <mergeCell ref="H91:K91"/>
    <mergeCell ref="E88:F88"/>
    <mergeCell ref="H88:K88"/>
    <mergeCell ref="A79:B79"/>
    <mergeCell ref="A81:C83"/>
    <mergeCell ref="E83:F83"/>
    <mergeCell ref="H83:K83"/>
    <mergeCell ref="E84:F84"/>
    <mergeCell ref="H84:K84"/>
  </mergeCells>
  <pageMargins left="0.7" right="0.7" top="0.75" bottom="0.75" header="0.3" footer="0.3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Пудова Людмила Владимировна</dc:creator>
  <cp:lastModifiedBy>User</cp:lastModifiedBy>
  <cp:lastPrinted>2024-01-12T07:55:20Z</cp:lastPrinted>
  <dcterms:created xsi:type="dcterms:W3CDTF">2022-12-30T06:51:39Z</dcterms:created>
  <dcterms:modified xsi:type="dcterms:W3CDTF">2024-01-12T07:55:30Z</dcterms:modified>
</cp:coreProperties>
</file>