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оперативка!$A$2:$Y$234</definedName>
  </definedNames>
  <calcPr calcId="145621"/>
</workbook>
</file>

<file path=xl/calcChain.xml><?xml version="1.0" encoding="utf-8"?>
<calcChain xmlns="http://schemas.openxmlformats.org/spreadsheetml/2006/main"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C164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0" i="1" l="1"/>
  <c r="C26" i="1"/>
  <c r="C22" i="1"/>
  <c r="D21" i="1"/>
  <c r="C165" i="1"/>
  <c r="C166" i="1" s="1"/>
  <c r="D139" i="1"/>
  <c r="C173" i="1"/>
  <c r="D173" i="1" s="1"/>
  <c r="D164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D22" i="1"/>
  <c r="C29" i="1"/>
  <c r="D29" i="1" s="1"/>
  <c r="C182" i="1"/>
  <c r="D182" i="1" s="1"/>
  <c r="D7" i="1"/>
  <c r="C13" i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D165" i="1" l="1"/>
  <c r="C151" i="1"/>
  <c r="D151" i="1" s="1"/>
  <c r="D138" i="1"/>
  <c r="D166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<sst xmlns="http://schemas.openxmlformats.org/spreadsheetml/2006/main" count="275" uniqueCount="219">
  <si>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</si>
  <si>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</si>
  <si>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</si>
  <si>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</si>
  <si>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</si>
  <si>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</si>
  <si>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</si>
  <si>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</si>
  <si>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</si>
  <si>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</si>
  <si>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</si>
  <si>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</si>
  <si>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</si>
  <si>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</si>
  <si>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</si>
  <si>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</si>
  <si>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</si>
  <si>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</si>
  <si>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</si>
  <si>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</si>
  <si>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</si>
  <si>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</si>
  <si>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</si>
  <si>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</si>
  <si>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</si>
  <si>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</si>
  <si>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</si>
  <si>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</si>
  <si>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</si>
  <si>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</si>
  <si>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</si>
  <si>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</si>
  <si>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</si>
  <si>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</si>
  <si>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</si>
  <si>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</si>
  <si>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</si>
  <si>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</si>
  <si>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</si>
  <si>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</si>
  <si>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</si>
  <si>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</si>
  <si>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</si>
  <si>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</si>
  <si>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</si>
  <si>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</si>
  <si>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</si>
  <si>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</si>
  <si>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</si>
  <si>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</si>
  <si>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</si>
  <si>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</si>
  <si>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</si>
  <si>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</si>
  <si>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</si>
  <si>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</si>
  <si>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</si>
  <si>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</si>
  <si>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</si>
  <si>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</si>
  <si>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</si>
  <si>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</si>
  <si>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</si>
  <si>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</si>
  <si>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</si>
  <si>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</si>
  <si>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</si>
  <si>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</si>
  <si>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</si>
  <si>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</si>
  <si>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</si>
  <si>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</si>
  <si>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</si>
  <si>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</si>
  <si>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</si>
  <si>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</si>
  <si>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</si>
  <si>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</si>
  <si>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</si>
  <si>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</si>
  <si>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</si>
  <si>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</si>
  <si>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</si>
  <si>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</si>
  <si>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</si>
  <si>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</si>
  <si>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</si>
  <si>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</si>
  <si>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</si>
  <si>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</si>
  <si>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</si>
  <si>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</si>
  <si>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</si>
  <si>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</si>
  <si>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</si>
  <si>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</si>
  <si>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</si>
  <si>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</si>
  <si>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</si>
  <si>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</si>
  <si>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</si>
  <si>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</si>
  <si>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</si>
  <si>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</si>
  <si>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</si>
  <si>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</si>
  <si>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</si>
  <si>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</si>
  <si>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</si>
  <si>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</si>
  <si>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</si>
  <si>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</si>
  <si>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</si>
  <si>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</si>
  <si>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</si>
  <si>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</si>
  <si>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</si>
  <si>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</si>
  <si>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</si>
  <si>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</si>
  <si>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</si>
  <si>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</si>
  <si>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</si>
  <si>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</si>
  <si>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</si>
  <si>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</si>
  <si>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</si>
  <si>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</si>
  <si>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</si>
  <si>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</si>
  <si>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</si>
  <si>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</si>
  <si>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</si>
  <si>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</si>
  <si>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</si>
  <si>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</si>
  <si>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</si>
  <si>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</si>
  <si>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</si>
  <si>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</si>
  <si>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</si>
  <si>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</si>
  <si>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</si>
  <si>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</si>
  <si>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</si>
  <si>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</si>
  <si>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</si>
  <si>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</si>
  <si>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</si>
  <si>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</si>
  <si>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</si>
  <si>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</si>
  <si>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</si>
  <si>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</si>
  <si>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</si>
  <si>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</si>
  <si>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</si>
  <si>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</si>
  <si>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</si>
  <si>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</si>
  <si>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</si>
  <si>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</si>
  <si>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</si>
  <si>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</si>
  <si>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</si>
  <si>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</si>
  <si>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</si>
  <si>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</si>
  <si>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</si>
  <si>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</si>
  <si>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</si>
  <si>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</si>
  <si>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</si>
  <si>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</si>
  <si>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</si>
  <si>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</si>
  <si>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</si>
  <si>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</si>
  <si>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</si>
  <si>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</si>
  <si>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</si>
  <si>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</si>
  <si>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</si>
  <si>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</si>
  <si>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</si>
  <si>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</si>
  <si>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</si>
  <si>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</si>
  <si>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</si>
  <si>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</si>
  <si>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</si>
  <si>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</si>
  <si>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</si>
  <si>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</si>
  <si>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</si>
  <si>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</si>
  <si>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</si>
  <si>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</si>
  <si>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</si>
  <si>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</si>
  <si>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</si>
  <si>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</si>
  <si>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</si>
  <si>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</si>
  <si>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</si>
  <si>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</si>
  <si>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</si>
  <si>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</si>
  <si>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</si>
  <si>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</si>
  <si>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</si>
  <si>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</si>
  <si>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</si>
  <si>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</si>
  <si>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</si>
  <si>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</si>
  <si>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</si>
  <si>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</si>
  <si>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5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</si>
</sst>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L38" sqref="L38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2" width="13.7109375" style="1" customWidth="1"/>
    <col min="23" max="23" width="13.7109375" style="11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0" t="s">
        <v>218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 x14ac:dyDescent="0.35">
      <c r="A4" s="201" t="s">
        <v>3</v>
      </c>
      <c r="B4" s="204" t="s">
        <v>214</v>
      </c>
      <c r="C4" s="197" t="s">
        <v>215</v>
      </c>
      <c r="D4" s="197" t="s">
        <v>216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178" t="s">
        <v>0</v>
      </c>
    </row>
    <row r="5" spans="1:26" s="178" customFormat="1" ht="87" customHeight="1" x14ac:dyDescent="0.25">
      <c r="A5" s="202"/>
      <c r="B5" s="205"/>
      <c r="C5" s="198"/>
      <c r="D5" s="198"/>
      <c r="E5" s="195" t="s">
        <v>5</v>
      </c>
      <c r="F5" s="195" t="s">
        <v>6</v>
      </c>
      <c r="G5" s="195" t="s">
        <v>7</v>
      </c>
      <c r="H5" s="195" t="s">
        <v>8</v>
      </c>
      <c r="I5" s="195" t="s">
        <v>9</v>
      </c>
      <c r="J5" s="195" t="s">
        <v>10</v>
      </c>
      <c r="K5" s="195" t="s">
        <v>11</v>
      </c>
      <c r="L5" s="195" t="s">
        <v>12</v>
      </c>
      <c r="M5" s="195" t="s">
        <v>13</v>
      </c>
      <c r="N5" s="195" t="s">
        <v>14</v>
      </c>
      <c r="O5" s="195" t="s">
        <v>15</v>
      </c>
      <c r="P5" s="195" t="s">
        <v>16</v>
      </c>
      <c r="Q5" s="195" t="s">
        <v>17</v>
      </c>
      <c r="R5" s="195" t="s">
        <v>18</v>
      </c>
      <c r="S5" s="195" t="s">
        <v>19</v>
      </c>
      <c r="T5" s="195" t="s">
        <v>20</v>
      </c>
      <c r="U5" s="195" t="s">
        <v>21</v>
      </c>
      <c r="V5" s="195" t="s">
        <v>22</v>
      </c>
      <c r="W5" s="195" t="s">
        <v>23</v>
      </c>
      <c r="X5" s="195" t="s">
        <v>24</v>
      </c>
      <c r="Y5" s="195" t="s">
        <v>25</v>
      </c>
    </row>
    <row r="6" spans="1:26" s="178" customFormat="1" ht="69.75" customHeight="1" thickBot="1" x14ac:dyDescent="0.3">
      <c r="A6" s="203"/>
      <c r="B6" s="206"/>
      <c r="C6" s="199"/>
      <c r="D6" s="199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52609</v>
      </c>
      <c r="D8" s="15">
        <f t="shared" si="0"/>
        <v>1.0415767486982519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1529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1.0934921327762881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0.96833438885370493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customHeight="1" x14ac:dyDescent="0.2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 x14ac:dyDescent="0.2">
      <c r="A12" s="13" t="s">
        <v>31</v>
      </c>
      <c r="B12" s="8"/>
      <c r="C12" s="8">
        <f>SUM(E12:Y12)</f>
        <v>1884</v>
      </c>
      <c r="D12" s="15"/>
      <c r="E12" s="141">
        <v>110</v>
      </c>
      <c r="F12" s="141">
        <v>310</v>
      </c>
      <c r="G12" s="141"/>
      <c r="H12" s="141">
        <v>80</v>
      </c>
      <c r="I12" s="141">
        <v>145</v>
      </c>
      <c r="J12" s="141">
        <v>420</v>
      </c>
      <c r="K12" s="141">
        <v>34</v>
      </c>
      <c r="L12" s="141">
        <v>30</v>
      </c>
      <c r="M12" s="141"/>
      <c r="N12" s="141"/>
      <c r="O12" s="141"/>
      <c r="P12" s="141"/>
      <c r="Q12" s="141"/>
      <c r="R12" s="141"/>
      <c r="S12" s="141">
        <v>265</v>
      </c>
      <c r="T12" s="141">
        <v>5</v>
      </c>
      <c r="U12" s="141">
        <v>35</v>
      </c>
      <c r="V12" s="141"/>
      <c r="W12" s="141"/>
      <c r="X12" s="141"/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0</v>
      </c>
      <c r="C13" s="15">
        <f>C12/C8</f>
        <v>3.5811363074759073E-2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/>
      <c r="C14" s="23">
        <f t="shared" ref="C14:C19" si="3">SUM(E14:Y14)</f>
        <v>292</v>
      </c>
      <c r="D14" s="15"/>
      <c r="E14" s="113">
        <v>47</v>
      </c>
      <c r="F14" s="113">
        <v>40</v>
      </c>
      <c r="G14" s="113">
        <v>60</v>
      </c>
      <c r="H14" s="113"/>
      <c r="I14" s="113"/>
      <c r="J14" s="113">
        <v>120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81875.5</v>
      </c>
      <c r="D20" s="15">
        <f t="shared" si="0"/>
        <v>0.81444657760447237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2436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/>
      <c r="C25" s="23">
        <f>SUM(E25:Y25)</f>
        <v>8615</v>
      </c>
      <c r="D25" s="15"/>
      <c r="E25" s="94">
        <v>980</v>
      </c>
      <c r="F25" s="94"/>
      <c r="G25" s="94">
        <v>920</v>
      </c>
      <c r="H25" s="94">
        <v>1020</v>
      </c>
      <c r="I25" s="94"/>
      <c r="J25" s="94">
        <v>350</v>
      </c>
      <c r="K25" s="94">
        <v>180</v>
      </c>
      <c r="L25" s="94"/>
      <c r="M25" s="94">
        <v>690</v>
      </c>
      <c r="N25" s="94"/>
      <c r="O25" s="94"/>
      <c r="P25" s="94"/>
      <c r="Q25" s="94">
        <v>173</v>
      </c>
      <c r="R25" s="94">
        <v>340</v>
      </c>
      <c r="S25" s="94">
        <v>1050</v>
      </c>
      <c r="T25" s="94">
        <v>30</v>
      </c>
      <c r="U25" s="94">
        <v>1053</v>
      </c>
      <c r="V25" s="94"/>
      <c r="W25" s="94"/>
      <c r="X25" s="94">
        <v>1449</v>
      </c>
      <c r="Y25" s="94">
        <v>380</v>
      </c>
    </row>
    <row r="26" spans="1:26" s="12" customFormat="1" ht="30" hidden="1" customHeight="1" x14ac:dyDescent="0.2">
      <c r="A26" s="18" t="s">
        <v>45</v>
      </c>
      <c r="B26" s="28"/>
      <c r="C26" s="28">
        <f>C25/C20</f>
        <v>0.105220731476449</v>
      </c>
      <c r="D26" s="15"/>
      <c r="E26" s="117">
        <f t="shared" ref="E26:Y26" si="7">E25/E20</f>
        <v>0.12894736842105264</v>
      </c>
      <c r="F26" s="117">
        <f t="shared" si="7"/>
        <v>0</v>
      </c>
      <c r="G26" s="117">
        <f t="shared" si="7"/>
        <v>0.20734730673878746</v>
      </c>
      <c r="H26" s="117">
        <f t="shared" si="7"/>
        <v>0.21179401993355482</v>
      </c>
      <c r="I26" s="117">
        <f t="shared" si="7"/>
        <v>0</v>
      </c>
      <c r="J26" s="117">
        <f t="shared" si="7"/>
        <v>5.9322033898305086E-2</v>
      </c>
      <c r="K26" s="117">
        <f t="shared" si="7"/>
        <v>7.3891625615763554E-2</v>
      </c>
      <c r="L26" s="117">
        <f t="shared" si="7"/>
        <v>0</v>
      </c>
      <c r="M26" s="117">
        <f t="shared" si="7"/>
        <v>0.1631591392764247</v>
      </c>
      <c r="N26" s="117">
        <f t="shared" si="7"/>
        <v>0</v>
      </c>
      <c r="O26" s="117">
        <f t="shared" si="7"/>
        <v>0</v>
      </c>
      <c r="P26" s="117">
        <f t="shared" si="7"/>
        <v>0</v>
      </c>
      <c r="Q26" s="117">
        <f t="shared" si="7"/>
        <v>4.7462277091906722E-2</v>
      </c>
      <c r="R26" s="117">
        <f t="shared" si="7"/>
        <v>6.6510172143974963E-2</v>
      </c>
      <c r="S26" s="117">
        <f t="shared" si="7"/>
        <v>0.15373352855051245</v>
      </c>
      <c r="T26" s="117">
        <f t="shared" si="7"/>
        <v>8.4507042253521118E-3</v>
      </c>
      <c r="U26" s="117">
        <f t="shared" si="7"/>
        <v>0.62197282929710573</v>
      </c>
      <c r="V26" s="117">
        <f t="shared" si="7"/>
        <v>0</v>
      </c>
      <c r="W26" s="117">
        <f t="shared" si="7"/>
        <v>0</v>
      </c>
      <c r="X26" s="117">
        <f t="shared" si="7"/>
        <v>0.2638383102694829</v>
      </c>
      <c r="Y26" s="117">
        <f t="shared" si="7"/>
        <v>0.18357487922705315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 x14ac:dyDescent="0.2">
      <c r="A28" s="25" t="s">
        <v>46</v>
      </c>
      <c r="B28" s="23"/>
      <c r="C28" s="23">
        <f t="shared" si="8"/>
        <v>363</v>
      </c>
      <c r="D28" s="15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>
        <v>80</v>
      </c>
      <c r="Q28" s="94">
        <v>173</v>
      </c>
      <c r="R28" s="94"/>
      <c r="S28" s="94"/>
      <c r="T28" s="94"/>
      <c r="U28" s="94"/>
      <c r="V28" s="94"/>
      <c r="W28" s="94"/>
      <c r="X28" s="94"/>
      <c r="Y28" s="94">
        <v>110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</v>
      </c>
      <c r="C29" s="23">
        <f t="shared" si="8"/>
        <v>0.11588413111236545</v>
      </c>
      <c r="D29" s="15" t="e">
        <f t="shared" si="0"/>
        <v>#DIV/0!</v>
      </c>
      <c r="E29" s="116">
        <f t="shared" si="9"/>
        <v>0</v>
      </c>
      <c r="F29" s="116">
        <f t="shared" si="9"/>
        <v>0</v>
      </c>
      <c r="G29" s="116">
        <f t="shared" si="9"/>
        <v>0</v>
      </c>
      <c r="H29" s="116">
        <f t="shared" si="9"/>
        <v>0</v>
      </c>
      <c r="I29" s="116">
        <f t="shared" si="9"/>
        <v>0</v>
      </c>
      <c r="J29" s="116">
        <f t="shared" si="9"/>
        <v>0</v>
      </c>
      <c r="K29" s="116">
        <f t="shared" si="9"/>
        <v>0</v>
      </c>
      <c r="L29" s="116">
        <f t="shared" si="9"/>
        <v>0</v>
      </c>
      <c r="M29" s="116">
        <f t="shared" si="9"/>
        <v>0</v>
      </c>
      <c r="N29" s="116">
        <f t="shared" si="9"/>
        <v>0</v>
      </c>
      <c r="O29" s="116">
        <f t="shared" si="9"/>
        <v>0</v>
      </c>
      <c r="P29" s="116">
        <f t="shared" si="9"/>
        <v>1.5281757402101241E-2</v>
      </c>
      <c r="Q29" s="116">
        <f t="shared" si="9"/>
        <v>4.7462277091906722E-2</v>
      </c>
      <c r="R29" s="116">
        <f t="shared" si="9"/>
        <v>0</v>
      </c>
      <c r="S29" s="116">
        <f t="shared" si="9"/>
        <v>0</v>
      </c>
      <c r="T29" s="116">
        <f t="shared" si="9"/>
        <v>0</v>
      </c>
      <c r="U29" s="116">
        <f t="shared" si="9"/>
        <v>0</v>
      </c>
      <c r="V29" s="116">
        <f t="shared" si="9"/>
        <v>0</v>
      </c>
      <c r="W29" s="116">
        <f t="shared" si="9"/>
        <v>0</v>
      </c>
      <c r="X29" s="116">
        <f t="shared" si="9"/>
        <v>0</v>
      </c>
      <c r="Y29" s="116">
        <f t="shared" si="9"/>
        <v>5.3140096618357488E-2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 x14ac:dyDescent="0.2">
      <c r="A33" s="13" t="s">
        <v>48</v>
      </c>
      <c r="B33" s="23"/>
      <c r="C33" s="23">
        <f t="shared" si="8"/>
        <v>8422</v>
      </c>
      <c r="D33" s="15"/>
      <c r="E33" s="94">
        <v>220</v>
      </c>
      <c r="F33" s="94"/>
      <c r="G33" s="94">
        <v>1460</v>
      </c>
      <c r="H33" s="94">
        <v>860</v>
      </c>
      <c r="I33" s="94"/>
      <c r="J33" s="94">
        <v>220</v>
      </c>
      <c r="K33" s="94">
        <v>216</v>
      </c>
      <c r="L33" s="94">
        <v>459</v>
      </c>
      <c r="M33" s="94">
        <v>448</v>
      </c>
      <c r="N33" s="94">
        <v>500</v>
      </c>
      <c r="O33" s="94">
        <v>307</v>
      </c>
      <c r="P33" s="94"/>
      <c r="Q33" s="94"/>
      <c r="R33" s="94"/>
      <c r="S33" s="94">
        <v>830</v>
      </c>
      <c r="T33" s="94">
        <v>1139</v>
      </c>
      <c r="U33" s="94">
        <v>100</v>
      </c>
      <c r="V33" s="94"/>
      <c r="W33" s="94"/>
      <c r="X33" s="94">
        <v>1488</v>
      </c>
      <c r="Y33" s="94">
        <v>175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7.5404464101852434E-2</v>
      </c>
      <c r="D34" s="15" t="e">
        <f t="shared" si="0"/>
        <v>#DIV/0!</v>
      </c>
      <c r="E34" s="117">
        <f t="shared" si="11"/>
        <v>0.16755521706016754</v>
      </c>
      <c r="F34" s="117">
        <f t="shared" si="11"/>
        <v>0</v>
      </c>
      <c r="G34" s="117">
        <f t="shared" si="11"/>
        <v>0.12111157196184157</v>
      </c>
      <c r="H34" s="117">
        <f t="shared" si="11"/>
        <v>0.11138453568190648</v>
      </c>
      <c r="I34" s="117">
        <f t="shared" si="11"/>
        <v>0</v>
      </c>
      <c r="J34" s="117">
        <f t="shared" si="11"/>
        <v>3.8841807909604523E-2</v>
      </c>
      <c r="K34" s="117">
        <f t="shared" si="11"/>
        <v>5.6426332288401257E-2</v>
      </c>
      <c r="L34" s="117">
        <f t="shared" si="11"/>
        <v>9.634760705289673E-2</v>
      </c>
      <c r="M34" s="117">
        <f t="shared" si="11"/>
        <v>0.13895781637717122</v>
      </c>
      <c r="N34" s="117">
        <f t="shared" si="11"/>
        <v>0.11990407673860912</v>
      </c>
      <c r="O34" s="117">
        <f t="shared" si="11"/>
        <v>6.9362855851784908E-2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0.15470643056849953</v>
      </c>
      <c r="T34" s="117">
        <f t="shared" si="11"/>
        <v>0.21230195712954333</v>
      </c>
      <c r="U34" s="117">
        <f t="shared" si="11"/>
        <v>5.4734537493158181E-2</v>
      </c>
      <c r="V34" s="117">
        <f t="shared" si="11"/>
        <v>0</v>
      </c>
      <c r="W34" s="117">
        <f t="shared" si="11"/>
        <v>0</v>
      </c>
      <c r="X34" s="117">
        <f t="shared" si="11"/>
        <v>0.17824628653569718</v>
      </c>
      <c r="Y34" s="117">
        <f t="shared" si="11"/>
        <v>2.6997840172786176E-2</v>
      </c>
    </row>
    <row r="35" spans="1:29" s="12" customFormat="1" ht="30" customHeight="1" x14ac:dyDescent="0.2">
      <c r="A35" s="25" t="s">
        <v>49</v>
      </c>
      <c r="B35" s="23"/>
      <c r="C35" s="23">
        <f>SUM(E35:Y35)</f>
        <v>4438</v>
      </c>
      <c r="D35" s="15"/>
      <c r="E35" s="94">
        <v>150</v>
      </c>
      <c r="F35" s="94"/>
      <c r="G35" s="94">
        <v>730</v>
      </c>
      <c r="H35" s="94">
        <v>340</v>
      </c>
      <c r="I35" s="94">
        <v>5</v>
      </c>
      <c r="J35" s="94">
        <v>450</v>
      </c>
      <c r="K35" s="94">
        <v>216</v>
      </c>
      <c r="L35" s="94">
        <v>459</v>
      </c>
      <c r="M35" s="94">
        <v>100</v>
      </c>
      <c r="N35" s="94"/>
      <c r="O35" s="94">
        <v>322</v>
      </c>
      <c r="P35" s="94"/>
      <c r="Q35" s="94">
        <v>370</v>
      </c>
      <c r="R35" s="94">
        <v>110</v>
      </c>
      <c r="S35" s="94">
        <v>600</v>
      </c>
      <c r="T35" s="94">
        <v>165</v>
      </c>
      <c r="U35" s="94">
        <v>70</v>
      </c>
      <c r="V35" s="94"/>
      <c r="W35" s="94"/>
      <c r="X35" s="94">
        <v>160</v>
      </c>
      <c r="Y35" s="94">
        <v>191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3.9734624992165887E-2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6.0555785980920783E-2</v>
      </c>
      <c r="H36" s="116">
        <f t="shared" si="12"/>
        <v>4.4035746664939777E-2</v>
      </c>
      <c r="I36" s="116">
        <f t="shared" si="12"/>
        <v>6.3516260162601625E-4</v>
      </c>
      <c r="J36" s="116">
        <f t="shared" si="12"/>
        <v>7.9449152542372878E-2</v>
      </c>
      <c r="K36" s="116">
        <f t="shared" si="12"/>
        <v>5.6426332288401257E-2</v>
      </c>
      <c r="L36" s="116">
        <f t="shared" si="12"/>
        <v>9.634760705289673E-2</v>
      </c>
      <c r="M36" s="116">
        <f t="shared" si="12"/>
        <v>3.1017369727047148E-2</v>
      </c>
      <c r="N36" s="116">
        <f t="shared" si="12"/>
        <v>0</v>
      </c>
      <c r="O36" s="116">
        <f t="shared" si="12"/>
        <v>7.2751920469950299E-2</v>
      </c>
      <c r="P36" s="116">
        <f>P35/Q30</f>
        <v>0</v>
      </c>
      <c r="Q36" s="116">
        <f>Q35/R30</f>
        <v>9.541000515729757E-2</v>
      </c>
      <c r="R36" s="116">
        <f>R35/S30</f>
        <v>1.8357810413885182E-2</v>
      </c>
      <c r="S36" s="116">
        <f>S35/T30</f>
        <v>0.11183597390493942</v>
      </c>
      <c r="T36" s="116">
        <f t="shared" si="12"/>
        <v>3.0754892823858342E-2</v>
      </c>
      <c r="U36" s="116">
        <f t="shared" si="12"/>
        <v>3.8314176245210725E-2</v>
      </c>
      <c r="V36" s="116">
        <f t="shared" si="12"/>
        <v>0</v>
      </c>
      <c r="W36" s="116">
        <f t="shared" si="12"/>
        <v>0</v>
      </c>
      <c r="X36" s="116">
        <f t="shared" si="12"/>
        <v>1.9166267369429803E-2</v>
      </c>
      <c r="Y36" s="116">
        <f t="shared" si="12"/>
        <v>2.9466214131440915E-2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 x14ac:dyDescent="0.2">
      <c r="A38" s="25" t="s">
        <v>51</v>
      </c>
      <c r="B38" s="23"/>
      <c r="C38" s="23">
        <f>SUM(E38:Y38)</f>
        <v>983</v>
      </c>
      <c r="D38" s="15"/>
      <c r="E38" s="94">
        <v>100</v>
      </c>
      <c r="F38" s="94"/>
      <c r="G38" s="94">
        <v>210</v>
      </c>
      <c r="H38" s="94">
        <v>40</v>
      </c>
      <c r="I38" s="94"/>
      <c r="J38" s="94"/>
      <c r="K38" s="94"/>
      <c r="L38" s="94"/>
      <c r="M38" s="94"/>
      <c r="N38" s="94"/>
      <c r="O38" s="94"/>
      <c r="P38" s="94"/>
      <c r="Q38" s="94">
        <v>473</v>
      </c>
      <c r="R38" s="94"/>
      <c r="S38" s="94">
        <v>80</v>
      </c>
      <c r="T38" s="94"/>
      <c r="U38" s="94">
        <v>75</v>
      </c>
      <c r="V38" s="94">
        <v>5</v>
      </c>
      <c r="W38" s="94"/>
      <c r="X38" s="94"/>
      <c r="Y38" s="94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 x14ac:dyDescent="0.2">
      <c r="A40" s="73" t="s">
        <v>53</v>
      </c>
      <c r="B40" s="23"/>
      <c r="C40" s="23">
        <f>SUM(E40:Y40)</f>
        <v>362</v>
      </c>
      <c r="D40" s="15"/>
      <c r="E40" s="94"/>
      <c r="F40" s="94"/>
      <c r="G40" s="94">
        <v>60</v>
      </c>
      <c r="H40" s="94"/>
      <c r="I40" s="94"/>
      <c r="J40" s="94"/>
      <c r="K40" s="94"/>
      <c r="L40" s="94">
        <v>25</v>
      </c>
      <c r="M40" s="94"/>
      <c r="N40" s="94"/>
      <c r="O40" s="94"/>
      <c r="P40" s="94"/>
      <c r="Q40" s="94">
        <v>277</v>
      </c>
      <c r="R40" s="94"/>
      <c r="S40" s="94"/>
      <c r="T40" s="94"/>
      <c r="U40" s="94"/>
      <c r="V40" s="94"/>
      <c r="W40" s="94"/>
      <c r="X40" s="94"/>
      <c r="Y40" s="94"/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 x14ac:dyDescent="0.25">
      <c r="A42" s="31" t="s">
        <v>158</v>
      </c>
      <c r="B42" s="23"/>
      <c r="C42" s="23">
        <f>SUM(E42:Y42)</f>
        <v>60</v>
      </c>
      <c r="D42" s="15"/>
      <c r="E42" s="135"/>
      <c r="F42" s="113"/>
      <c r="G42" s="113">
        <v>60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0</v>
      </c>
      <c r="C44" s="32">
        <f>C42/C41</f>
        <v>2.8435614659507211E-4</v>
      </c>
      <c r="D44" s="15" t="e">
        <f t="shared" si="0"/>
        <v>#DIV/0!</v>
      </c>
      <c r="E44" s="118">
        <f t="shared" ref="E44:Y44" si="14">E42/E41</f>
        <v>0</v>
      </c>
      <c r="F44" s="118">
        <f t="shared" si="14"/>
        <v>0</v>
      </c>
      <c r="G44" s="118">
        <f t="shared" si="14"/>
        <v>4.1987403778866337E-3</v>
      </c>
      <c r="H44" s="118">
        <f t="shared" si="14"/>
        <v>0</v>
      </c>
      <c r="I44" s="118">
        <f t="shared" si="14"/>
        <v>0</v>
      </c>
      <c r="J44" s="118">
        <f t="shared" si="14"/>
        <v>0</v>
      </c>
      <c r="K44" s="118">
        <f t="shared" si="14"/>
        <v>0</v>
      </c>
      <c r="L44" s="118">
        <f t="shared" si="14"/>
        <v>0</v>
      </c>
      <c r="M44" s="118">
        <f t="shared" si="14"/>
        <v>0</v>
      </c>
      <c r="N44" s="118">
        <f t="shared" si="14"/>
        <v>0</v>
      </c>
      <c r="O44" s="118">
        <f t="shared" si="14"/>
        <v>0</v>
      </c>
      <c r="P44" s="118">
        <f t="shared" si="14"/>
        <v>0</v>
      </c>
      <c r="Q44" s="118">
        <f t="shared" si="14"/>
        <v>0</v>
      </c>
      <c r="R44" s="118">
        <f t="shared" si="14"/>
        <v>0</v>
      </c>
      <c r="S44" s="118">
        <f t="shared" si="14"/>
        <v>0</v>
      </c>
      <c r="T44" s="118">
        <f t="shared" si="14"/>
        <v>0</v>
      </c>
      <c r="U44" s="118">
        <f t="shared" si="14"/>
        <v>0</v>
      </c>
      <c r="V44" s="118">
        <f t="shared" si="14"/>
        <v>0</v>
      </c>
      <c r="W44" s="118">
        <f t="shared" si="14"/>
        <v>0</v>
      </c>
      <c r="X44" s="118">
        <f t="shared" si="14"/>
        <v>0</v>
      </c>
      <c r="Y44" s="118">
        <f t="shared" si="14"/>
        <v>0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customHeight="1" x14ac:dyDescent="0.25">
      <c r="A46" s="18" t="s">
        <v>54</v>
      </c>
      <c r="B46" s="23"/>
      <c r="C46" s="23">
        <f>SUM(E46:Y46)</f>
        <v>60</v>
      </c>
      <c r="D46" s="15"/>
      <c r="E46" s="94"/>
      <c r="F46" s="94"/>
      <c r="G46" s="94">
        <v>60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190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1939.5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1"/>
        <v>19342</v>
      </c>
      <c r="D71" s="15">
        <f t="shared" ref="D71:D79" si="22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1"/>
        <v>10605</v>
      </c>
      <c r="D72" s="15">
        <f t="shared" si="22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-212530</v>
      </c>
      <c r="D86" s="15"/>
      <c r="E86" s="153">
        <f>(E42-E87)</f>
        <v>-10620</v>
      </c>
      <c r="F86" s="153">
        <f t="shared" ref="F86:Y86" si="24">(F42-F87)</f>
        <v>-6336</v>
      </c>
      <c r="G86" s="153">
        <f t="shared" si="24"/>
        <v>-14230</v>
      </c>
      <c r="H86" s="153">
        <f t="shared" si="24"/>
        <v>-11599</v>
      </c>
      <c r="I86" s="153">
        <f t="shared" si="24"/>
        <v>-6400</v>
      </c>
      <c r="J86" s="153">
        <f t="shared" si="24"/>
        <v>-15780</v>
      </c>
      <c r="K86" s="153">
        <f t="shared" si="24"/>
        <v>-10934</v>
      </c>
      <c r="L86" s="153">
        <f t="shared" si="24"/>
        <v>-10102</v>
      </c>
      <c r="M86" s="153">
        <f t="shared" si="24"/>
        <v>-10378</v>
      </c>
      <c r="N86" s="153">
        <f t="shared" si="24"/>
        <v>-4591</v>
      </c>
      <c r="O86" s="153">
        <f t="shared" si="24"/>
        <v>-5460</v>
      </c>
      <c r="P86" s="153">
        <f t="shared" si="24"/>
        <v>-7565</v>
      </c>
      <c r="Q86" s="153">
        <f t="shared" si="24"/>
        <v>-11136</v>
      </c>
      <c r="R86" s="153">
        <f t="shared" si="24"/>
        <v>-13556</v>
      </c>
      <c r="S86" s="153">
        <f t="shared" si="24"/>
        <v>-11999</v>
      </c>
      <c r="T86" s="153">
        <f t="shared" si="24"/>
        <v>-10088</v>
      </c>
      <c r="U86" s="153">
        <f t="shared" si="24"/>
        <v>-9650</v>
      </c>
      <c r="V86" s="153">
        <f t="shared" si="24"/>
        <v>-3302</v>
      </c>
      <c r="W86" s="153">
        <f t="shared" si="24"/>
        <v>-8299</v>
      </c>
      <c r="X86" s="153">
        <f t="shared" si="24"/>
        <v>-20155</v>
      </c>
      <c r="Y86" s="153">
        <f t="shared" si="24"/>
        <v>-10350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85496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194"/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</row>
    <row r="246" spans="1:25" ht="20.25" hidden="1" customHeight="1" x14ac:dyDescent="0.25">
      <c r="A246" s="192"/>
      <c r="B246" s="193"/>
      <c r="C246" s="193"/>
      <c r="D246" s="193"/>
      <c r="E246" s="193"/>
      <c r="F246" s="193"/>
      <c r="G246" s="193"/>
      <c r="H246" s="193"/>
      <c r="I246" s="193"/>
      <c r="J246" s="193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2023-04-05T10:06:53Z</cp:lastPrinted>
  <dcterms:created xsi:type="dcterms:W3CDTF">2017-06-08T05:54:08Z</dcterms:created>
  <dcterms:modified xsi:type="dcterms:W3CDTF">2023-04-05T10:32:45Z</dcterms:modified>
</cp:coreProperties>
</file>