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90" yWindow="30" windowWidth="15165" windowHeight="10155"/>
  </bookViews>
  <sheets>
    <sheet name="прил.1" sheetId="1" r:id="rId1"/>
    <sheet name="Лист3" sheetId="3" r:id="rId2"/>
  </sheets>
  <definedNames>
    <definedName name="_xlnm.Print_Area" localSheetId="0">прил.1!$A$1:$S$41</definedName>
  </definedNames>
  <calcPr calcId="124519"/>
</workbook>
</file>

<file path=xl/calcChain.xml><?xml version="1.0" encoding="utf-8"?>
<calcChain xmlns="http://schemas.openxmlformats.org/spreadsheetml/2006/main">
  <c r="B41" i="1"/>
  <c r="C41"/>
  <c r="J40"/>
  <c r="E21"/>
  <c r="F21"/>
  <c r="G21"/>
  <c r="S21"/>
  <c r="R21"/>
  <c r="Q21"/>
  <c r="P21"/>
  <c r="O21"/>
  <c r="N21"/>
  <c r="M21"/>
  <c r="L21"/>
  <c r="K21"/>
  <c r="J21"/>
  <c r="I21"/>
  <c r="H21"/>
  <c r="D21"/>
  <c r="C21"/>
  <c r="B21"/>
  <c r="J39"/>
  <c r="J38"/>
  <c r="J33"/>
  <c r="J41" l="1"/>
  <c r="P41"/>
  <c r="O41"/>
  <c r="N41"/>
  <c r="M41"/>
  <c r="L41"/>
  <c r="K41"/>
  <c r="I41"/>
  <c r="H41"/>
  <c r="G41"/>
  <c r="F41"/>
  <c r="E41"/>
  <c r="D41"/>
</calcChain>
</file>

<file path=xl/sharedStrings.xml><?xml version="1.0" encoding="utf-8"?>
<sst xmlns="http://schemas.openxmlformats.org/spreadsheetml/2006/main" count="82" uniqueCount="39">
  <si>
    <t>в бюджет</t>
  </si>
  <si>
    <t>газ</t>
  </si>
  <si>
    <t>Итого:</t>
  </si>
  <si>
    <t>предприятий ЖКХ</t>
  </si>
  <si>
    <t>всего</t>
  </si>
  <si>
    <t xml:space="preserve">по заработной плате </t>
  </si>
  <si>
    <t>во внебюджетные фонды</t>
  </si>
  <si>
    <t>бюджетных организаций</t>
  </si>
  <si>
    <t>сумма</t>
  </si>
  <si>
    <t>в том числе задолженность:</t>
  </si>
  <si>
    <t>кол-во</t>
  </si>
  <si>
    <t>за потребленные топливно-энергетические ресурсы</t>
  </si>
  <si>
    <t>теплоэнергию</t>
  </si>
  <si>
    <t>электроэнергию</t>
  </si>
  <si>
    <t>Заполняется в тыс. руб.</t>
  </si>
  <si>
    <t>населения
(указать нарастающим итогом)</t>
  </si>
  <si>
    <t>взыскание с физических лиц</t>
  </si>
  <si>
    <t>взыскание с юридических лиц</t>
  </si>
  <si>
    <t>иски, по которым вынесены решения и осуществляется взыскание</t>
  </si>
  <si>
    <t>иски, находящиеся в производстве в судебных органах</t>
  </si>
  <si>
    <t>кредиторская задолженность</t>
  </si>
  <si>
    <t>предприятия</t>
  </si>
  <si>
    <t>дебиторская задолженность</t>
  </si>
  <si>
    <t>МУП "Коммунальник"</t>
  </si>
  <si>
    <t>МУП "ШГЭС"</t>
  </si>
  <si>
    <t>ООО "УК "СУ-8"</t>
  </si>
  <si>
    <t>ООО "Наш дом"</t>
  </si>
  <si>
    <t>ООО "Коммунальник"</t>
  </si>
  <si>
    <t>МУП "ШПТиВ"</t>
  </si>
  <si>
    <t>МУП "Чистая вода"</t>
  </si>
  <si>
    <t>МУП "БТИ"</t>
  </si>
  <si>
    <t>ООО "Грант"</t>
  </si>
  <si>
    <t>ООО "Центральная городская УК"</t>
  </si>
  <si>
    <t>ООО "УК "Инжеком"</t>
  </si>
  <si>
    <r>
      <t xml:space="preserve">информация о претензионно-исковой работе 
по взысканию дебиторской задолженности на 01.11.2023
</t>
    </r>
    <r>
      <rPr>
        <b/>
        <i/>
        <sz val="11"/>
        <rFont val="Arial"/>
        <family val="2"/>
        <charset val="204"/>
      </rPr>
      <t>(указать  нарастающим итогом общий объем задолженности, взыскиваемой по исковым заявлениям, в т.ч. за предыдущие периоды)</t>
    </r>
  </si>
  <si>
    <t>Сведения 
о дебиторской и кредиторской задолженности  предприятий ЖКХ города Шумерля, 
а также о проводимой претензионно-исковой работе по состоянию на 1 декабря 2023 года</t>
  </si>
  <si>
    <t>в т.ч. просроченная (за ноябрь и ранее)</t>
  </si>
  <si>
    <r>
      <t xml:space="preserve">начислено населению  </t>
    </r>
    <r>
      <rPr>
        <b/>
        <sz val="11"/>
        <rFont val="Arial"/>
        <family val="2"/>
        <charset val="204"/>
      </rPr>
      <t>январь-ноябрь  2023</t>
    </r>
  </si>
  <si>
    <r>
      <t>оплачено населением с</t>
    </r>
    <r>
      <rPr>
        <b/>
        <sz val="11"/>
        <rFont val="Arial"/>
        <family val="2"/>
        <charset val="204"/>
      </rPr>
      <t xml:space="preserve"> января по ноябрь 2023</t>
    </r>
  </si>
</sst>
</file>

<file path=xl/styles.xml><?xml version="1.0" encoding="utf-8"?>
<styleSheet xmlns="http://schemas.openxmlformats.org/spreadsheetml/2006/main">
  <fonts count="12">
    <font>
      <sz val="10"/>
      <name val="Arial Cyr"/>
      <charset val="204"/>
    </font>
    <font>
      <sz val="12"/>
      <name val="TimesET"/>
    </font>
    <font>
      <b/>
      <sz val="12"/>
      <name val="TimesET"/>
    </font>
    <font>
      <b/>
      <sz val="10"/>
      <name val="Arial Cyr"/>
      <charset val="204"/>
    </font>
    <font>
      <sz val="12"/>
      <name val="Arial Cyr"/>
      <charset val="204"/>
    </font>
    <font>
      <sz val="11"/>
      <name val="Arial"/>
      <family val="2"/>
      <charset val="204"/>
    </font>
    <font>
      <i/>
      <sz val="10"/>
      <name val="Arial Cyr"/>
      <charset val="204"/>
    </font>
    <font>
      <b/>
      <sz val="11"/>
      <name val="Arial"/>
      <family val="2"/>
      <charset val="204"/>
    </font>
    <font>
      <b/>
      <i/>
      <sz val="11"/>
      <name val="Arial"/>
      <family val="2"/>
      <charset val="204"/>
    </font>
    <font>
      <b/>
      <sz val="13"/>
      <name val="Arial"/>
      <family val="2"/>
      <charset val="204"/>
    </font>
    <font>
      <sz val="12"/>
      <name val="Times New Roman"/>
      <family val="1"/>
      <charset val="204"/>
    </font>
    <font>
      <b/>
      <sz val="12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54">
    <xf numFmtId="0" fontId="0" fillId="0" borderId="0" xfId="0"/>
    <xf numFmtId="0" fontId="0" fillId="0" borderId="0" xfId="0" applyBorder="1"/>
    <xf numFmtId="0" fontId="0" fillId="0" borderId="0" xfId="0" applyBorder="1" applyAlignment="1">
      <alignment horizontal="center"/>
    </xf>
    <xf numFmtId="0" fontId="0" fillId="0" borderId="0" xfId="0" applyFont="1"/>
    <xf numFmtId="0" fontId="3" fillId="0" borderId="0" xfId="0" applyFont="1"/>
    <xf numFmtId="0" fontId="2" fillId="0" borderId="1" xfId="0" applyFont="1" applyBorder="1" applyAlignment="1">
      <alignment vertical="top" wrapText="1"/>
    </xf>
    <xf numFmtId="0" fontId="5" fillId="0" borderId="1" xfId="0" applyFont="1" applyBorder="1" applyAlignment="1">
      <alignment horizontal="center" vertical="center" wrapText="1"/>
    </xf>
    <xf numFmtId="0" fontId="6" fillId="0" borderId="0" xfId="0" applyFont="1" applyBorder="1" applyAlignment="1">
      <alignment horizontal="center"/>
    </xf>
    <xf numFmtId="2" fontId="2" fillId="0" borderId="7" xfId="0" applyNumberFormat="1" applyFont="1" applyBorder="1" applyAlignment="1">
      <alignment vertical="top" wrapText="1"/>
    </xf>
    <xf numFmtId="0" fontId="11" fillId="0" borderId="1" xfId="0" applyFont="1" applyBorder="1" applyAlignment="1">
      <alignment vertical="top" wrapText="1"/>
    </xf>
    <xf numFmtId="2" fontId="11" fillId="0" borderId="7" xfId="0" applyNumberFormat="1" applyFont="1" applyBorder="1" applyAlignment="1">
      <alignment horizontal="right" vertical="top" wrapText="1"/>
    </xf>
    <xf numFmtId="2" fontId="2" fillId="0" borderId="0" xfId="0" applyNumberFormat="1" applyFont="1" applyBorder="1" applyAlignment="1">
      <alignment vertical="top" wrapText="1"/>
    </xf>
    <xf numFmtId="2" fontId="0" fillId="0" borderId="0" xfId="0" applyNumberFormat="1" applyBorder="1"/>
    <xf numFmtId="0" fontId="10" fillId="2" borderId="5" xfId="0" applyFont="1" applyFill="1" applyBorder="1" applyAlignment="1">
      <alignment horizontal="left" wrapText="1"/>
    </xf>
    <xf numFmtId="2" fontId="10" fillId="2" borderId="1" xfId="0" applyNumberFormat="1" applyFont="1" applyFill="1" applyBorder="1" applyAlignment="1">
      <alignment horizontal="right" vertical="center" wrapText="1"/>
    </xf>
    <xf numFmtId="0" fontId="10" fillId="2" borderId="5" xfId="0" applyFont="1" applyFill="1" applyBorder="1" applyAlignment="1">
      <alignment horizontal="left"/>
    </xf>
    <xf numFmtId="0" fontId="10" fillId="2" borderId="6" xfId="0" applyFont="1" applyFill="1" applyBorder="1" applyAlignment="1">
      <alignment horizontal="left" wrapText="1"/>
    </xf>
    <xf numFmtId="2" fontId="10" fillId="2" borderId="1" xfId="0" applyNumberFormat="1" applyFont="1" applyFill="1" applyBorder="1" applyAlignment="1">
      <alignment horizontal="right" vertical="top" wrapText="1"/>
    </xf>
    <xf numFmtId="0" fontId="10" fillId="2" borderId="9" xfId="0" applyFont="1" applyFill="1" applyBorder="1" applyAlignment="1">
      <alignment horizontal="left" wrapText="1"/>
    </xf>
    <xf numFmtId="2" fontId="10" fillId="2" borderId="10" xfId="0" applyNumberFormat="1" applyFont="1" applyFill="1" applyBorder="1" applyAlignment="1">
      <alignment horizontal="right" vertical="center" wrapText="1"/>
    </xf>
    <xf numFmtId="0" fontId="10" fillId="2" borderId="1" xfId="0" applyFont="1" applyFill="1" applyBorder="1" applyAlignment="1">
      <alignment wrapText="1"/>
    </xf>
    <xf numFmtId="2" fontId="10" fillId="2" borderId="1" xfId="0" applyNumberFormat="1" applyFont="1" applyFill="1" applyBorder="1" applyAlignment="1">
      <alignment horizontal="right"/>
    </xf>
    <xf numFmtId="2" fontId="10" fillId="2" borderId="10" xfId="0" applyNumberFormat="1" applyFont="1" applyFill="1" applyBorder="1" applyAlignment="1">
      <alignment horizontal="right" wrapText="1"/>
    </xf>
    <xf numFmtId="2" fontId="10" fillId="2" borderId="1" xfId="0" applyNumberFormat="1" applyFont="1" applyFill="1" applyBorder="1" applyAlignment="1">
      <alignment horizontal="right" wrapText="1"/>
    </xf>
    <xf numFmtId="0" fontId="3" fillId="2" borderId="0" xfId="0" applyFont="1" applyFill="1"/>
    <xf numFmtId="2" fontId="10" fillId="2" borderId="1" xfId="0" applyNumberFormat="1" applyFont="1" applyFill="1" applyBorder="1"/>
    <xf numFmtId="0" fontId="0" fillId="2" borderId="0" xfId="0" applyFont="1" applyFill="1"/>
    <xf numFmtId="2" fontId="10" fillId="2" borderId="10" xfId="0" applyNumberFormat="1" applyFont="1" applyFill="1" applyBorder="1"/>
    <xf numFmtId="2" fontId="10" fillId="2" borderId="10" xfId="0" applyNumberFormat="1" applyFont="1" applyFill="1" applyBorder="1" applyAlignment="1">
      <alignment horizontal="right"/>
    </xf>
    <xf numFmtId="2" fontId="10" fillId="0" borderId="1" xfId="0" applyNumberFormat="1" applyFont="1" applyFill="1" applyBorder="1"/>
    <xf numFmtId="2" fontId="10" fillId="0" borderId="1" xfId="0" applyNumberFormat="1" applyFont="1" applyFill="1" applyBorder="1" applyAlignment="1">
      <alignment horizontal="right" vertical="center" wrapText="1"/>
    </xf>
    <xf numFmtId="0" fontId="10" fillId="0" borderId="5" xfId="0" applyFont="1" applyFill="1" applyBorder="1" applyAlignment="1">
      <alignment horizontal="left" wrapText="1"/>
    </xf>
    <xf numFmtId="0" fontId="0" fillId="0" borderId="0" xfId="0" applyFont="1" applyFill="1"/>
    <xf numFmtId="2" fontId="0" fillId="2" borderId="0" xfId="0" applyNumberFormat="1" applyFont="1" applyFill="1"/>
    <xf numFmtId="0" fontId="10" fillId="0" borderId="6" xfId="0" applyFont="1" applyFill="1" applyBorder="1" applyAlignment="1">
      <alignment horizontal="left" wrapText="1"/>
    </xf>
    <xf numFmtId="0" fontId="10" fillId="0" borderId="1" xfId="0" applyFont="1" applyBorder="1" applyAlignment="1">
      <alignment horizontal="center" vertical="center" wrapText="1"/>
    </xf>
    <xf numFmtId="0" fontId="10" fillId="0" borderId="1" xfId="0" applyFont="1" applyBorder="1" applyAlignment="1">
      <alignment horizontal="center" vertical="top" wrapText="1"/>
    </xf>
    <xf numFmtId="0" fontId="11" fillId="0" borderId="1" xfId="0" applyFont="1" applyBorder="1" applyAlignment="1">
      <alignment horizontal="center" vertical="center" wrapText="1"/>
    </xf>
    <xf numFmtId="0" fontId="10" fillId="0" borderId="1" xfId="0" applyFont="1" applyFill="1" applyBorder="1" applyAlignment="1">
      <alignment horizontal="center" vertical="top" wrapText="1"/>
    </xf>
    <xf numFmtId="0" fontId="10" fillId="0" borderId="1" xfId="0" applyFont="1" applyBorder="1" applyAlignment="1">
      <alignment horizontal="center" vertical="top" wrapText="1"/>
    </xf>
    <xf numFmtId="0" fontId="11" fillId="0" borderId="1" xfId="0" applyFont="1" applyBorder="1" applyAlignment="1">
      <alignment horizontal="center" vertical="top" wrapText="1"/>
    </xf>
    <xf numFmtId="0" fontId="4" fillId="0" borderId="0" xfId="0" applyFont="1" applyAlignment="1">
      <alignment horizontal="center"/>
    </xf>
    <xf numFmtId="0" fontId="7" fillId="0" borderId="1" xfId="0" applyFont="1" applyBorder="1" applyAlignment="1">
      <alignment horizontal="center" vertical="center" wrapText="1"/>
    </xf>
    <xf numFmtId="0" fontId="9" fillId="0" borderId="0" xfId="0" applyFont="1" applyBorder="1" applyAlignment="1">
      <alignment horizontal="center" vertical="center" wrapText="1"/>
    </xf>
    <xf numFmtId="0" fontId="7" fillId="0" borderId="2" xfId="0" applyFont="1" applyBorder="1" applyAlignment="1">
      <alignment horizontal="center" vertical="center" wrapText="1"/>
    </xf>
    <xf numFmtId="0" fontId="5" fillId="0" borderId="3" xfId="0" applyFont="1" applyBorder="1" applyAlignment="1">
      <alignment wrapText="1"/>
    </xf>
    <xf numFmtId="0" fontId="5" fillId="0" borderId="4" xfId="0" applyFont="1" applyBorder="1" applyAlignment="1">
      <alignment wrapText="1"/>
    </xf>
    <xf numFmtId="0" fontId="5" fillId="0" borderId="3" xfId="0" applyFont="1" applyBorder="1" applyAlignment="1">
      <alignment horizontal="center" vertical="center" wrapText="1"/>
    </xf>
    <xf numFmtId="0" fontId="5" fillId="0" borderId="4" xfId="0" applyFont="1" applyBorder="1" applyAlignment="1">
      <alignment horizontal="center" vertical="center" wrapText="1"/>
    </xf>
    <xf numFmtId="0" fontId="1" fillId="0" borderId="0" xfId="0" applyFont="1" applyBorder="1" applyAlignment="1">
      <alignment horizontal="center" vertical="center" wrapText="1"/>
    </xf>
    <xf numFmtId="0" fontId="10" fillId="0" borderId="1" xfId="0" applyFont="1" applyBorder="1" applyAlignment="1">
      <alignment horizontal="center" vertical="center" wrapText="1"/>
    </xf>
    <xf numFmtId="2" fontId="1" fillId="0" borderId="8" xfId="0" applyNumberFormat="1" applyFont="1" applyBorder="1" applyAlignment="1">
      <alignment horizontal="left" vertical="top" wrapText="1"/>
    </xf>
    <xf numFmtId="0" fontId="2" fillId="2" borderId="0" xfId="0" applyFont="1" applyFill="1" applyBorder="1" applyAlignment="1">
      <alignment vertical="top" wrapText="1"/>
    </xf>
    <xf numFmtId="0" fontId="0" fillId="0" borderId="0" xfId="0" applyFont="1" applyAlignment="1">
      <alignment horizontal="left" vertical="center" wrapText="1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S56"/>
  <sheetViews>
    <sheetView tabSelected="1" view="pageBreakPreview" topLeftCell="A2" zoomScale="90" zoomScaleSheetLayoutView="90" workbookViewId="0">
      <selection activeCell="C14" sqref="C14"/>
    </sheetView>
  </sheetViews>
  <sheetFormatPr defaultRowHeight="12.75"/>
  <cols>
    <col min="1" max="1" width="25.140625" customWidth="1"/>
    <col min="2" max="3" width="13.42578125" customWidth="1"/>
    <col min="4" max="5" width="10.85546875" customWidth="1"/>
    <col min="6" max="6" width="13.140625" customWidth="1"/>
    <col min="7" max="7" width="13.28515625" customWidth="1"/>
    <col min="8" max="8" width="12.5703125" customWidth="1"/>
    <col min="9" max="9" width="12.7109375" customWidth="1"/>
    <col min="10" max="10" width="15" customWidth="1"/>
    <col min="11" max="11" width="15.7109375" customWidth="1"/>
    <col min="12" max="12" width="12.42578125" customWidth="1"/>
    <col min="13" max="13" width="11.28515625" customWidth="1"/>
    <col min="14" max="14" width="12.85546875" customWidth="1"/>
    <col min="15" max="15" width="11.42578125" customWidth="1"/>
    <col min="16" max="16" width="12.85546875" customWidth="1"/>
    <col min="17" max="17" width="12.5703125" customWidth="1"/>
    <col min="18" max="18" width="10.5703125" customWidth="1"/>
    <col min="19" max="19" width="12.5703125" customWidth="1"/>
  </cols>
  <sheetData>
    <row r="1" spans="1:19" ht="19.5" hidden="1" customHeight="1">
      <c r="M1" s="41"/>
      <c r="N1" s="41"/>
      <c r="O1" s="41"/>
    </row>
    <row r="2" spans="1:19" ht="15.75" customHeight="1">
      <c r="A2" s="43" t="s">
        <v>35</v>
      </c>
      <c r="B2" s="43"/>
      <c r="C2" s="43"/>
      <c r="D2" s="43"/>
      <c r="E2" s="43"/>
      <c r="F2" s="43"/>
      <c r="G2" s="43"/>
      <c r="H2" s="43"/>
      <c r="I2" s="43"/>
      <c r="J2" s="43"/>
      <c r="K2" s="43"/>
      <c r="L2" s="43"/>
      <c r="M2" s="43"/>
      <c r="N2" s="43"/>
      <c r="O2" s="43"/>
    </row>
    <row r="3" spans="1:19" ht="15.75" customHeight="1">
      <c r="A3" s="43"/>
      <c r="B3" s="43"/>
      <c r="C3" s="43"/>
      <c r="D3" s="43"/>
      <c r="E3" s="43"/>
      <c r="F3" s="43"/>
      <c r="G3" s="43"/>
      <c r="H3" s="43"/>
      <c r="I3" s="43"/>
      <c r="J3" s="43"/>
      <c r="K3" s="43"/>
      <c r="L3" s="43"/>
      <c r="M3" s="43"/>
      <c r="N3" s="43"/>
      <c r="O3" s="43"/>
    </row>
    <row r="4" spans="1:19" ht="25.5" customHeight="1">
      <c r="A4" s="43"/>
      <c r="B4" s="43"/>
      <c r="C4" s="43"/>
      <c r="D4" s="43"/>
      <c r="E4" s="43"/>
      <c r="F4" s="43"/>
      <c r="G4" s="43"/>
      <c r="H4" s="43"/>
      <c r="I4" s="43"/>
      <c r="J4" s="43"/>
      <c r="K4" s="43"/>
      <c r="L4" s="43"/>
      <c r="M4" s="43"/>
      <c r="N4" s="43"/>
      <c r="O4" s="43"/>
    </row>
    <row r="5" spans="1:19" ht="21.75" customHeight="1">
      <c r="B5" s="1"/>
      <c r="C5" s="1"/>
      <c r="D5" s="1"/>
      <c r="E5" s="1"/>
      <c r="F5" s="1"/>
      <c r="G5" s="1"/>
      <c r="H5" s="1"/>
      <c r="I5" s="1"/>
      <c r="J5" s="1"/>
      <c r="K5" s="1"/>
      <c r="L5" s="1"/>
      <c r="M5" s="1"/>
      <c r="N5" s="1"/>
      <c r="O5" s="7" t="s">
        <v>14</v>
      </c>
    </row>
    <row r="6" spans="1:19" ht="61.15" customHeight="1">
      <c r="A6" s="42" t="s">
        <v>21</v>
      </c>
      <c r="B6" s="42" t="s">
        <v>22</v>
      </c>
      <c r="C6" s="42"/>
      <c r="D6" s="42" t="s">
        <v>9</v>
      </c>
      <c r="E6" s="42"/>
      <c r="F6" s="42"/>
      <c r="G6" s="42"/>
      <c r="H6" s="42"/>
      <c r="I6" s="42"/>
      <c r="J6" s="42"/>
      <c r="K6" s="42"/>
      <c r="L6" s="44" t="s">
        <v>34</v>
      </c>
      <c r="M6" s="45"/>
      <c r="N6" s="45"/>
      <c r="O6" s="45"/>
      <c r="P6" s="45"/>
      <c r="Q6" s="45"/>
      <c r="R6" s="45"/>
      <c r="S6" s="46"/>
    </row>
    <row r="7" spans="1:19" ht="55.7" customHeight="1">
      <c r="A7" s="42"/>
      <c r="B7" s="42"/>
      <c r="C7" s="42"/>
      <c r="D7" s="42" t="s">
        <v>7</v>
      </c>
      <c r="E7" s="42"/>
      <c r="F7" s="42" t="s">
        <v>3</v>
      </c>
      <c r="G7" s="42"/>
      <c r="H7" s="42" t="s">
        <v>15</v>
      </c>
      <c r="I7" s="42"/>
      <c r="J7" s="42"/>
      <c r="K7" s="42"/>
      <c r="L7" s="44" t="s">
        <v>16</v>
      </c>
      <c r="M7" s="47"/>
      <c r="N7" s="47"/>
      <c r="O7" s="48"/>
      <c r="P7" s="44" t="s">
        <v>17</v>
      </c>
      <c r="Q7" s="47"/>
      <c r="R7" s="47"/>
      <c r="S7" s="48"/>
    </row>
    <row r="8" spans="1:19" ht="68.25" customHeight="1">
      <c r="A8" s="42"/>
      <c r="B8" s="42"/>
      <c r="C8" s="42"/>
      <c r="D8" s="42"/>
      <c r="E8" s="42"/>
      <c r="F8" s="42"/>
      <c r="G8" s="42"/>
      <c r="H8" s="42"/>
      <c r="I8" s="42"/>
      <c r="J8" s="42"/>
      <c r="K8" s="42"/>
      <c r="L8" s="42" t="s">
        <v>18</v>
      </c>
      <c r="M8" s="42"/>
      <c r="N8" s="42" t="s">
        <v>19</v>
      </c>
      <c r="O8" s="42"/>
      <c r="P8" s="42" t="s">
        <v>18</v>
      </c>
      <c r="Q8" s="42"/>
      <c r="R8" s="42" t="s">
        <v>19</v>
      </c>
      <c r="S8" s="42"/>
    </row>
    <row r="9" spans="1:19" s="3" customFormat="1" ht="92.25" customHeight="1">
      <c r="A9" s="42"/>
      <c r="B9" s="6" t="s">
        <v>4</v>
      </c>
      <c r="C9" s="6" t="s">
        <v>36</v>
      </c>
      <c r="D9" s="6" t="s">
        <v>4</v>
      </c>
      <c r="E9" s="6" t="s">
        <v>36</v>
      </c>
      <c r="F9" s="6" t="s">
        <v>4</v>
      </c>
      <c r="G9" s="6" t="s">
        <v>36</v>
      </c>
      <c r="H9" s="6" t="s">
        <v>4</v>
      </c>
      <c r="I9" s="6" t="s">
        <v>36</v>
      </c>
      <c r="J9" s="6" t="s">
        <v>37</v>
      </c>
      <c r="K9" s="6" t="s">
        <v>38</v>
      </c>
      <c r="L9" s="6" t="s">
        <v>10</v>
      </c>
      <c r="M9" s="6" t="s">
        <v>8</v>
      </c>
      <c r="N9" s="6" t="s">
        <v>10</v>
      </c>
      <c r="O9" s="6" t="s">
        <v>8</v>
      </c>
      <c r="P9" s="6" t="s">
        <v>10</v>
      </c>
      <c r="Q9" s="6" t="s">
        <v>8</v>
      </c>
      <c r="R9" s="6" t="s">
        <v>10</v>
      </c>
      <c r="S9" s="6" t="s">
        <v>8</v>
      </c>
    </row>
    <row r="10" spans="1:19" s="32" customFormat="1" ht="19.5" customHeight="1">
      <c r="A10" s="31" t="s">
        <v>23</v>
      </c>
      <c r="B10" s="29">
        <v>6427.6</v>
      </c>
      <c r="C10" s="29">
        <v>4329.6000000000004</v>
      </c>
      <c r="D10" s="29">
        <v>0</v>
      </c>
      <c r="E10" s="29">
        <v>0</v>
      </c>
      <c r="F10" s="29">
        <v>196</v>
      </c>
      <c r="G10" s="29">
        <v>196</v>
      </c>
      <c r="H10" s="29">
        <v>1037.2</v>
      </c>
      <c r="I10" s="29">
        <v>1037.2</v>
      </c>
      <c r="J10" s="29">
        <v>0</v>
      </c>
      <c r="K10" s="29">
        <v>7.9</v>
      </c>
      <c r="L10" s="29">
        <v>0</v>
      </c>
      <c r="M10" s="29">
        <v>0</v>
      </c>
      <c r="N10" s="29">
        <v>0</v>
      </c>
      <c r="O10" s="29">
        <v>0</v>
      </c>
      <c r="P10" s="29">
        <v>0</v>
      </c>
      <c r="Q10" s="29">
        <v>0</v>
      </c>
      <c r="R10" s="29">
        <v>0</v>
      </c>
      <c r="S10" s="29">
        <v>0</v>
      </c>
    </row>
    <row r="11" spans="1:19" s="26" customFormat="1" ht="16.350000000000001" customHeight="1">
      <c r="A11" s="13" t="s">
        <v>24</v>
      </c>
      <c r="B11" s="25">
        <v>13307.2</v>
      </c>
      <c r="C11" s="25">
        <v>2016.5</v>
      </c>
      <c r="D11" s="25">
        <v>45</v>
      </c>
      <c r="E11" s="25">
        <v>0</v>
      </c>
      <c r="F11" s="25">
        <v>40.6</v>
      </c>
      <c r="G11" s="25">
        <v>0</v>
      </c>
      <c r="H11" s="25">
        <v>0</v>
      </c>
      <c r="I11" s="25">
        <v>0</v>
      </c>
      <c r="J11" s="25">
        <v>0</v>
      </c>
      <c r="K11" s="25">
        <v>0</v>
      </c>
      <c r="L11" s="25">
        <v>0</v>
      </c>
      <c r="M11" s="25">
        <v>0</v>
      </c>
      <c r="N11" s="25">
        <v>0</v>
      </c>
      <c r="O11" s="25">
        <v>0</v>
      </c>
      <c r="P11" s="25">
        <v>0</v>
      </c>
      <c r="Q11" s="25">
        <v>0</v>
      </c>
      <c r="R11" s="25">
        <v>0</v>
      </c>
      <c r="S11" s="25">
        <v>0</v>
      </c>
    </row>
    <row r="12" spans="1:19" s="26" customFormat="1" ht="15.75" customHeight="1">
      <c r="A12" s="15" t="s">
        <v>25</v>
      </c>
      <c r="B12" s="25">
        <v>3182</v>
      </c>
      <c r="C12" s="25">
        <v>1454</v>
      </c>
      <c r="D12" s="25">
        <v>0</v>
      </c>
      <c r="E12" s="25">
        <v>0</v>
      </c>
      <c r="F12" s="25">
        <v>0</v>
      </c>
      <c r="G12" s="25">
        <v>0</v>
      </c>
      <c r="H12" s="25">
        <v>3182</v>
      </c>
      <c r="I12" s="25">
        <v>1454</v>
      </c>
      <c r="J12" s="25">
        <v>9204</v>
      </c>
      <c r="K12" s="25">
        <v>9201</v>
      </c>
      <c r="L12" s="25">
        <v>30</v>
      </c>
      <c r="M12" s="25">
        <v>706</v>
      </c>
      <c r="N12" s="25">
        <v>30</v>
      </c>
      <c r="O12" s="25">
        <v>706</v>
      </c>
      <c r="P12" s="25">
        <v>0</v>
      </c>
      <c r="Q12" s="25">
        <v>0</v>
      </c>
      <c r="R12" s="25">
        <v>0</v>
      </c>
      <c r="S12" s="25">
        <v>0</v>
      </c>
    </row>
    <row r="13" spans="1:19" s="32" customFormat="1" ht="15.75">
      <c r="A13" s="34" t="s">
        <v>26</v>
      </c>
      <c r="B13" s="29">
        <v>8761</v>
      </c>
      <c r="C13" s="29">
        <v>8761</v>
      </c>
      <c r="D13" s="29">
        <v>0</v>
      </c>
      <c r="E13" s="29">
        <v>0</v>
      </c>
      <c r="F13" s="29">
        <v>0</v>
      </c>
      <c r="G13" s="29">
        <v>0</v>
      </c>
      <c r="H13" s="29">
        <v>0</v>
      </c>
      <c r="I13" s="29">
        <v>0</v>
      </c>
      <c r="J13" s="29">
        <v>0</v>
      </c>
      <c r="K13" s="29">
        <v>188</v>
      </c>
      <c r="L13" s="29">
        <v>0</v>
      </c>
      <c r="M13" s="29">
        <v>0</v>
      </c>
      <c r="N13" s="29">
        <v>0</v>
      </c>
      <c r="O13" s="29">
        <v>0</v>
      </c>
      <c r="P13" s="29">
        <v>0</v>
      </c>
      <c r="Q13" s="29">
        <v>0</v>
      </c>
      <c r="R13" s="29">
        <v>0</v>
      </c>
      <c r="S13" s="29">
        <v>0</v>
      </c>
    </row>
    <row r="14" spans="1:19" s="26" customFormat="1" ht="19.5" customHeight="1">
      <c r="A14" s="16" t="s">
        <v>27</v>
      </c>
      <c r="B14" s="25">
        <v>9367</v>
      </c>
      <c r="C14" s="25">
        <v>8848</v>
      </c>
      <c r="D14" s="25">
        <v>0</v>
      </c>
      <c r="E14" s="25">
        <v>0</v>
      </c>
      <c r="F14" s="25">
        <v>0</v>
      </c>
      <c r="G14" s="25">
        <v>0</v>
      </c>
      <c r="H14" s="25">
        <v>9367</v>
      </c>
      <c r="I14" s="25">
        <v>0</v>
      </c>
      <c r="J14" s="25">
        <v>6226</v>
      </c>
      <c r="K14" s="25">
        <v>6292</v>
      </c>
      <c r="L14" s="25">
        <v>0</v>
      </c>
      <c r="M14" s="25">
        <v>0</v>
      </c>
      <c r="N14" s="25">
        <v>0</v>
      </c>
      <c r="O14" s="25">
        <v>0</v>
      </c>
      <c r="P14" s="25">
        <v>0</v>
      </c>
      <c r="Q14" s="25">
        <v>0</v>
      </c>
      <c r="R14" s="25">
        <v>0</v>
      </c>
      <c r="S14" s="25">
        <v>0</v>
      </c>
    </row>
    <row r="15" spans="1:19" s="26" customFormat="1" ht="15.75">
      <c r="A15" s="16" t="s">
        <v>28</v>
      </c>
      <c r="B15" s="25">
        <v>29831.1</v>
      </c>
      <c r="C15" s="25">
        <v>18077.5</v>
      </c>
      <c r="D15" s="25">
        <v>1938.84</v>
      </c>
      <c r="E15" s="25">
        <v>186.58</v>
      </c>
      <c r="F15" s="25">
        <v>8776.6</v>
      </c>
      <c r="G15" s="25">
        <v>6744.73</v>
      </c>
      <c r="H15" s="25">
        <v>18193.650000000001</v>
      </c>
      <c r="I15" s="25">
        <v>10679.31</v>
      </c>
      <c r="J15" s="25">
        <v>47372.3</v>
      </c>
      <c r="K15" s="25">
        <v>48014.3</v>
      </c>
      <c r="L15" s="25">
        <v>252</v>
      </c>
      <c r="M15" s="25">
        <v>4110.2</v>
      </c>
      <c r="N15" s="25">
        <v>284</v>
      </c>
      <c r="O15" s="25">
        <v>4723.2</v>
      </c>
      <c r="P15" s="25">
        <v>10</v>
      </c>
      <c r="Q15" s="25">
        <v>0.74</v>
      </c>
      <c r="R15" s="25">
        <v>4</v>
      </c>
      <c r="S15" s="25">
        <v>404</v>
      </c>
    </row>
    <row r="16" spans="1:19" s="26" customFormat="1" ht="15.75">
      <c r="A16" s="18" t="s">
        <v>29</v>
      </c>
      <c r="B16" s="27">
        <v>24777</v>
      </c>
      <c r="C16" s="27">
        <v>16545</v>
      </c>
      <c r="D16" s="27">
        <v>424</v>
      </c>
      <c r="E16" s="27">
        <v>190</v>
      </c>
      <c r="F16" s="27">
        <v>2600</v>
      </c>
      <c r="G16" s="27">
        <v>1910</v>
      </c>
      <c r="H16" s="27">
        <v>11561</v>
      </c>
      <c r="I16" s="27"/>
      <c r="J16" s="27">
        <v>32939</v>
      </c>
      <c r="K16" s="27">
        <v>29266</v>
      </c>
      <c r="L16" s="27">
        <v>54</v>
      </c>
      <c r="M16" s="27">
        <v>434</v>
      </c>
      <c r="N16" s="27">
        <v>45</v>
      </c>
      <c r="O16" s="27">
        <v>663</v>
      </c>
      <c r="P16" s="27">
        <v>13</v>
      </c>
      <c r="Q16" s="27">
        <v>4253</v>
      </c>
      <c r="R16" s="27">
        <v>6</v>
      </c>
      <c r="S16" s="27">
        <v>2231</v>
      </c>
    </row>
    <row r="17" spans="1:19" s="26" customFormat="1" ht="15.75">
      <c r="A17" s="18" t="s">
        <v>30</v>
      </c>
      <c r="B17" s="27">
        <v>1802.3</v>
      </c>
      <c r="C17" s="27">
        <v>23.8</v>
      </c>
      <c r="D17" s="25">
        <v>0</v>
      </c>
      <c r="E17" s="25">
        <v>0</v>
      </c>
      <c r="F17" s="25">
        <v>17</v>
      </c>
      <c r="G17" s="25">
        <v>14.8</v>
      </c>
      <c r="H17" s="25">
        <v>0</v>
      </c>
      <c r="I17" s="25">
        <v>0</v>
      </c>
      <c r="J17" s="25">
        <v>0</v>
      </c>
      <c r="K17" s="25">
        <v>0</v>
      </c>
      <c r="L17" s="25">
        <v>0</v>
      </c>
      <c r="M17" s="25">
        <v>0</v>
      </c>
      <c r="N17" s="25">
        <v>0</v>
      </c>
      <c r="O17" s="25">
        <v>0</v>
      </c>
      <c r="P17" s="25">
        <v>0</v>
      </c>
      <c r="Q17" s="25">
        <v>0</v>
      </c>
      <c r="R17" s="25">
        <v>0</v>
      </c>
      <c r="S17" s="25">
        <v>0</v>
      </c>
    </row>
    <row r="18" spans="1:19" s="26" customFormat="1" ht="15.75">
      <c r="A18" s="18" t="s">
        <v>31</v>
      </c>
      <c r="B18" s="27">
        <v>5273.52</v>
      </c>
      <c r="C18" s="27">
        <v>736.14</v>
      </c>
      <c r="D18" s="27">
        <v>0</v>
      </c>
      <c r="E18" s="27">
        <v>0</v>
      </c>
      <c r="F18" s="27">
        <v>0</v>
      </c>
      <c r="G18" s="27">
        <v>0</v>
      </c>
      <c r="H18" s="27">
        <v>4525.24</v>
      </c>
      <c r="I18" s="27">
        <v>419.56</v>
      </c>
      <c r="J18" s="27">
        <v>25999.75</v>
      </c>
      <c r="K18" s="27">
        <v>25906.43</v>
      </c>
      <c r="L18" s="27">
        <v>362</v>
      </c>
      <c r="M18" s="27">
        <v>3469.03</v>
      </c>
      <c r="N18" s="27">
        <v>329</v>
      </c>
      <c r="O18" s="27">
        <v>2469.33</v>
      </c>
      <c r="P18" s="27">
        <v>0</v>
      </c>
      <c r="Q18" s="27">
        <v>0</v>
      </c>
      <c r="R18" s="27">
        <v>0</v>
      </c>
      <c r="S18" s="27">
        <v>0</v>
      </c>
    </row>
    <row r="19" spans="1:19" s="26" customFormat="1" ht="31.5">
      <c r="A19" s="18" t="s">
        <v>32</v>
      </c>
      <c r="B19" s="28">
        <v>1531.8</v>
      </c>
      <c r="C19" s="28">
        <v>502.6</v>
      </c>
      <c r="D19" s="22">
        <v>0</v>
      </c>
      <c r="E19" s="22">
        <v>0</v>
      </c>
      <c r="F19" s="22">
        <v>0</v>
      </c>
      <c r="G19" s="22">
        <v>0</v>
      </c>
      <c r="H19" s="28">
        <v>1294.2</v>
      </c>
      <c r="I19" s="28">
        <v>344.6</v>
      </c>
      <c r="J19" s="28">
        <v>9706</v>
      </c>
      <c r="K19" s="28">
        <v>9484</v>
      </c>
      <c r="L19" s="22">
        <v>13</v>
      </c>
      <c r="M19" s="22">
        <v>77.599999999999994</v>
      </c>
      <c r="N19" s="22">
        <v>16</v>
      </c>
      <c r="O19" s="22">
        <v>66.400000000000006</v>
      </c>
      <c r="P19" s="22">
        <v>1</v>
      </c>
      <c r="Q19" s="22">
        <v>60.4</v>
      </c>
      <c r="R19" s="22">
        <v>1</v>
      </c>
      <c r="S19" s="22">
        <v>84.8</v>
      </c>
    </row>
    <row r="20" spans="1:19" s="26" customFormat="1" ht="15.75">
      <c r="A20" s="18" t="s">
        <v>33</v>
      </c>
      <c r="B20" s="28">
        <v>0</v>
      </c>
      <c r="C20" s="28">
        <v>0</v>
      </c>
      <c r="D20" s="22">
        <v>0</v>
      </c>
      <c r="E20" s="22">
        <v>0</v>
      </c>
      <c r="F20" s="22">
        <v>0</v>
      </c>
      <c r="G20" s="22">
        <v>0</v>
      </c>
      <c r="H20" s="28">
        <v>1678</v>
      </c>
      <c r="I20" s="28">
        <v>992</v>
      </c>
      <c r="J20" s="28">
        <v>11579</v>
      </c>
      <c r="K20" s="28">
        <v>9901</v>
      </c>
      <c r="L20" s="22">
        <v>48</v>
      </c>
      <c r="M20" s="22">
        <v>490</v>
      </c>
      <c r="N20" s="22">
        <v>77</v>
      </c>
      <c r="O20" s="22">
        <v>888</v>
      </c>
      <c r="P20" s="22">
        <v>0</v>
      </c>
      <c r="Q20" s="22">
        <v>0</v>
      </c>
      <c r="R20" s="22">
        <v>0</v>
      </c>
      <c r="S20" s="22">
        <v>0</v>
      </c>
    </row>
    <row r="21" spans="1:19" s="4" customFormat="1" ht="16.5" thickBot="1">
      <c r="A21" s="5" t="s">
        <v>2</v>
      </c>
      <c r="B21" s="8">
        <f t="shared" ref="B21:S21" si="0">SUM(B10:B20)</f>
        <v>104260.52</v>
      </c>
      <c r="C21" s="8">
        <f t="shared" si="0"/>
        <v>61294.14</v>
      </c>
      <c r="D21" s="8">
        <f t="shared" si="0"/>
        <v>2407.84</v>
      </c>
      <c r="E21" s="8">
        <f t="shared" si="0"/>
        <v>376.58000000000004</v>
      </c>
      <c r="F21" s="8">
        <f t="shared" si="0"/>
        <v>11630.2</v>
      </c>
      <c r="G21" s="8">
        <f t="shared" si="0"/>
        <v>8865.5299999999988</v>
      </c>
      <c r="H21" s="8">
        <f t="shared" si="0"/>
        <v>50838.29</v>
      </c>
      <c r="I21" s="8">
        <f t="shared" si="0"/>
        <v>14926.669999999998</v>
      </c>
      <c r="J21" s="8">
        <f t="shared" si="0"/>
        <v>143026.04999999999</v>
      </c>
      <c r="K21" s="8">
        <f t="shared" si="0"/>
        <v>138260.63</v>
      </c>
      <c r="L21" s="8">
        <f t="shared" si="0"/>
        <v>759</v>
      </c>
      <c r="M21" s="8">
        <f t="shared" si="0"/>
        <v>9286.83</v>
      </c>
      <c r="N21" s="8">
        <f t="shared" si="0"/>
        <v>781</v>
      </c>
      <c r="O21" s="8">
        <f t="shared" si="0"/>
        <v>9515.9299999999985</v>
      </c>
      <c r="P21" s="8">
        <f t="shared" si="0"/>
        <v>24</v>
      </c>
      <c r="Q21" s="8">
        <f t="shared" si="0"/>
        <v>4314.1399999999994</v>
      </c>
      <c r="R21" s="8">
        <f t="shared" si="0"/>
        <v>11</v>
      </c>
      <c r="S21" s="8">
        <f t="shared" si="0"/>
        <v>2719.8</v>
      </c>
    </row>
    <row r="22" spans="1:19" s="4" customFormat="1" ht="15.75">
      <c r="A22" s="52"/>
      <c r="B22" s="51"/>
      <c r="C22" s="51"/>
      <c r="D22" s="51"/>
      <c r="E22" s="51"/>
      <c r="F22" s="51"/>
      <c r="G22" s="51"/>
      <c r="H22" s="11"/>
      <c r="I22" s="11"/>
      <c r="J22" s="11"/>
      <c r="K22" s="11"/>
      <c r="L22" s="11"/>
      <c r="M22" s="11"/>
      <c r="N22" s="11"/>
      <c r="O22" s="11"/>
      <c r="P22" s="11"/>
      <c r="Q22" s="11"/>
      <c r="R22" s="11"/>
      <c r="S22" s="11"/>
    </row>
    <row r="23" spans="1:19" s="3" customFormat="1" ht="12.75" customHeight="1">
      <c r="B23" s="53"/>
      <c r="C23" s="53"/>
      <c r="D23" s="53"/>
      <c r="E23" s="53"/>
      <c r="F23" s="53"/>
      <c r="G23" s="53"/>
      <c r="H23" s="53"/>
      <c r="I23" s="53"/>
      <c r="J23" s="53"/>
      <c r="K23" s="53"/>
      <c r="L23" s="53"/>
      <c r="M23" s="53"/>
      <c r="N23" s="53"/>
      <c r="O23" s="53"/>
      <c r="P23" s="53"/>
    </row>
    <row r="24" spans="1:19" s="3" customFormat="1">
      <c r="B24" s="53"/>
      <c r="C24" s="53"/>
      <c r="D24" s="53"/>
      <c r="E24" s="53"/>
      <c r="F24" s="53"/>
      <c r="G24" s="53"/>
      <c r="H24" s="53"/>
      <c r="I24" s="53"/>
      <c r="J24" s="53"/>
      <c r="K24" s="53"/>
      <c r="L24" s="53"/>
      <c r="M24" s="53"/>
      <c r="N24" s="53"/>
      <c r="O24" s="53"/>
      <c r="P24" s="53"/>
    </row>
    <row r="25" spans="1:19" s="3" customFormat="1" ht="22.7" customHeight="1">
      <c r="A25" s="37" t="s">
        <v>21</v>
      </c>
      <c r="B25" s="37" t="s">
        <v>20</v>
      </c>
      <c r="C25" s="37"/>
      <c r="D25" s="40" t="s">
        <v>9</v>
      </c>
      <c r="E25" s="40"/>
      <c r="F25" s="40"/>
      <c r="G25" s="40"/>
      <c r="H25" s="40"/>
      <c r="I25" s="40"/>
      <c r="J25" s="40"/>
      <c r="K25" s="40"/>
      <c r="L25" s="40"/>
      <c r="M25" s="40"/>
      <c r="N25" s="40"/>
      <c r="O25" s="40"/>
      <c r="P25" s="40"/>
    </row>
    <row r="26" spans="1:19" s="3" customFormat="1" ht="15.75" customHeight="1">
      <c r="A26" s="37"/>
      <c r="B26" s="37"/>
      <c r="C26" s="37"/>
      <c r="D26" s="40" t="s">
        <v>5</v>
      </c>
      <c r="E26" s="40"/>
      <c r="F26" s="37" t="s">
        <v>0</v>
      </c>
      <c r="G26" s="37"/>
      <c r="H26" s="37" t="s">
        <v>6</v>
      </c>
      <c r="I26" s="37"/>
      <c r="J26" s="37" t="s">
        <v>11</v>
      </c>
      <c r="K26" s="37"/>
      <c r="L26" s="37"/>
      <c r="M26" s="37"/>
      <c r="N26" s="37"/>
      <c r="O26" s="37"/>
      <c r="P26" s="37"/>
    </row>
    <row r="27" spans="1:19" s="3" customFormat="1" ht="14.25" customHeight="1">
      <c r="A27" s="37"/>
      <c r="B27" s="37"/>
      <c r="C27" s="37"/>
      <c r="D27" s="40"/>
      <c r="E27" s="40"/>
      <c r="F27" s="37"/>
      <c r="G27" s="37"/>
      <c r="H27" s="37"/>
      <c r="I27" s="37"/>
      <c r="J27" s="37"/>
      <c r="K27" s="37"/>
      <c r="L27" s="37"/>
      <c r="M27" s="37"/>
      <c r="N27" s="37"/>
      <c r="O27" s="37"/>
      <c r="P27" s="37"/>
    </row>
    <row r="28" spans="1:19" s="3" customFormat="1" ht="21.75" customHeight="1">
      <c r="A28" s="37"/>
      <c r="B28" s="37"/>
      <c r="C28" s="37"/>
      <c r="D28" s="39" t="s">
        <v>4</v>
      </c>
      <c r="E28" s="38" t="s">
        <v>36</v>
      </c>
      <c r="F28" s="39" t="s">
        <v>4</v>
      </c>
      <c r="G28" s="38" t="s">
        <v>36</v>
      </c>
      <c r="H28" s="39" t="s">
        <v>4</v>
      </c>
      <c r="I28" s="38" t="s">
        <v>36</v>
      </c>
      <c r="J28" s="50" t="s">
        <v>4</v>
      </c>
      <c r="K28" s="39" t="s">
        <v>13</v>
      </c>
      <c r="L28" s="39"/>
      <c r="M28" s="39" t="s">
        <v>12</v>
      </c>
      <c r="N28" s="39"/>
      <c r="O28" s="39" t="s">
        <v>1</v>
      </c>
      <c r="P28" s="39"/>
    </row>
    <row r="29" spans="1:19" s="3" customFormat="1" ht="82.15" customHeight="1">
      <c r="A29" s="37"/>
      <c r="B29" s="35" t="s">
        <v>4</v>
      </c>
      <c r="C29" s="6" t="s">
        <v>36</v>
      </c>
      <c r="D29" s="39"/>
      <c r="E29" s="38"/>
      <c r="F29" s="39"/>
      <c r="G29" s="38"/>
      <c r="H29" s="39"/>
      <c r="I29" s="38"/>
      <c r="J29" s="50"/>
      <c r="K29" s="36" t="s">
        <v>4</v>
      </c>
      <c r="L29" s="6" t="s">
        <v>36</v>
      </c>
      <c r="M29" s="36" t="s">
        <v>4</v>
      </c>
      <c r="N29" s="6" t="s">
        <v>36</v>
      </c>
      <c r="O29" s="36" t="s">
        <v>4</v>
      </c>
      <c r="P29" s="6" t="s">
        <v>36</v>
      </c>
    </row>
    <row r="30" spans="1:19" s="32" customFormat="1" ht="15.75">
      <c r="A30" s="31" t="s">
        <v>23</v>
      </c>
      <c r="B30" s="30">
        <v>6459.9</v>
      </c>
      <c r="C30" s="30">
        <v>4900.3999999999996</v>
      </c>
      <c r="D30" s="30">
        <v>268.39999999999998</v>
      </c>
      <c r="E30" s="30">
        <v>0</v>
      </c>
      <c r="F30" s="30">
        <v>1045.9000000000001</v>
      </c>
      <c r="G30" s="30">
        <v>956.9</v>
      </c>
      <c r="H30" s="30">
        <v>766.1</v>
      </c>
      <c r="I30" s="30">
        <v>554</v>
      </c>
      <c r="J30" s="30">
        <v>0</v>
      </c>
      <c r="K30" s="30">
        <v>0</v>
      </c>
      <c r="L30" s="30">
        <v>0</v>
      </c>
      <c r="M30" s="30">
        <v>0</v>
      </c>
      <c r="N30" s="30">
        <v>0</v>
      </c>
      <c r="O30" s="30">
        <v>0</v>
      </c>
      <c r="P30" s="30">
        <v>0</v>
      </c>
    </row>
    <row r="31" spans="1:19" s="26" customFormat="1" ht="15.75">
      <c r="A31" s="13" t="s">
        <v>24</v>
      </c>
      <c r="B31" s="14">
        <v>97406.3</v>
      </c>
      <c r="C31" s="14">
        <v>76500</v>
      </c>
      <c r="D31" s="14">
        <v>873</v>
      </c>
      <c r="E31" s="14">
        <v>0</v>
      </c>
      <c r="F31" s="14">
        <v>9390</v>
      </c>
      <c r="G31" s="14">
        <v>0</v>
      </c>
      <c r="H31" s="14">
        <v>1906</v>
      </c>
      <c r="I31" s="14">
        <v>0</v>
      </c>
      <c r="J31" s="14">
        <v>586.6</v>
      </c>
      <c r="K31" s="14">
        <v>53.9</v>
      </c>
      <c r="L31" s="14">
        <v>0</v>
      </c>
      <c r="M31" s="14">
        <v>532.70000000000005</v>
      </c>
      <c r="N31" s="14">
        <v>0</v>
      </c>
      <c r="O31" s="14">
        <v>0</v>
      </c>
      <c r="P31" s="14">
        <v>0</v>
      </c>
    </row>
    <row r="32" spans="1:19" s="26" customFormat="1" ht="15.75">
      <c r="A32" s="15" t="s">
        <v>25</v>
      </c>
      <c r="B32" s="14">
        <v>1199</v>
      </c>
      <c r="C32" s="14">
        <v>0</v>
      </c>
      <c r="D32" s="14">
        <v>0</v>
      </c>
      <c r="E32" s="14">
        <v>0</v>
      </c>
      <c r="F32" s="14">
        <v>0</v>
      </c>
      <c r="G32" s="14">
        <v>0</v>
      </c>
      <c r="H32" s="14">
        <v>0</v>
      </c>
      <c r="I32" s="14">
        <v>0</v>
      </c>
      <c r="J32" s="14">
        <v>3</v>
      </c>
      <c r="K32" s="14">
        <v>13</v>
      </c>
      <c r="L32" s="14">
        <v>0</v>
      </c>
      <c r="M32" s="14">
        <v>0</v>
      </c>
      <c r="N32" s="14">
        <v>0</v>
      </c>
      <c r="O32" s="14">
        <v>0</v>
      </c>
      <c r="P32" s="14">
        <v>0</v>
      </c>
    </row>
    <row r="33" spans="1:17" s="32" customFormat="1" ht="15.75">
      <c r="A33" s="34" t="s">
        <v>26</v>
      </c>
      <c r="B33" s="30">
        <v>31561.1</v>
      </c>
      <c r="C33" s="30">
        <v>31561.1</v>
      </c>
      <c r="D33" s="30">
        <v>0</v>
      </c>
      <c r="E33" s="30">
        <v>0</v>
      </c>
      <c r="F33" s="30">
        <v>239</v>
      </c>
      <c r="G33" s="30">
        <v>239</v>
      </c>
      <c r="H33" s="30">
        <v>1028.8</v>
      </c>
      <c r="I33" s="30">
        <v>1007.2</v>
      </c>
      <c r="J33" s="30">
        <f t="shared" ref="J33:J39" si="1">K33+M33+O33</f>
        <v>24659.5</v>
      </c>
      <c r="K33" s="30">
        <v>318.2</v>
      </c>
      <c r="L33" s="30">
        <v>318.2</v>
      </c>
      <c r="M33" s="30">
        <v>24341.3</v>
      </c>
      <c r="N33" s="30">
        <v>24341.3</v>
      </c>
      <c r="O33" s="30">
        <v>0</v>
      </c>
      <c r="P33" s="30">
        <v>0</v>
      </c>
    </row>
    <row r="34" spans="1:17" s="26" customFormat="1" ht="20.25" customHeight="1">
      <c r="A34" s="16" t="s">
        <v>27</v>
      </c>
      <c r="B34" s="17">
        <v>7928</v>
      </c>
      <c r="C34" s="17">
        <v>7778</v>
      </c>
      <c r="D34" s="14">
        <v>0</v>
      </c>
      <c r="E34" s="14">
        <v>0</v>
      </c>
      <c r="F34" s="14">
        <v>0</v>
      </c>
      <c r="G34" s="14">
        <v>0</v>
      </c>
      <c r="H34" s="14">
        <v>143</v>
      </c>
      <c r="I34" s="14">
        <v>0</v>
      </c>
      <c r="J34" s="14">
        <v>2708</v>
      </c>
      <c r="K34" s="14">
        <v>1845</v>
      </c>
      <c r="L34" s="14">
        <v>1793</v>
      </c>
      <c r="M34" s="14">
        <v>863</v>
      </c>
      <c r="N34" s="14">
        <v>861</v>
      </c>
      <c r="O34" s="14">
        <v>0</v>
      </c>
      <c r="P34" s="14">
        <v>0</v>
      </c>
    </row>
    <row r="35" spans="1:17" s="26" customFormat="1" ht="15.75">
      <c r="A35" s="16" t="s">
        <v>28</v>
      </c>
      <c r="B35" s="14">
        <v>32874.400000000001</v>
      </c>
      <c r="C35" s="14">
        <v>22255.7</v>
      </c>
      <c r="D35" s="14">
        <v>62.1</v>
      </c>
      <c r="E35" s="14">
        <v>0</v>
      </c>
      <c r="F35" s="14">
        <v>628</v>
      </c>
      <c r="G35" s="14">
        <v>0</v>
      </c>
      <c r="H35" s="14">
        <v>243</v>
      </c>
      <c r="I35" s="14">
        <v>0</v>
      </c>
      <c r="J35" s="14">
        <v>31182.400000000001</v>
      </c>
      <c r="K35" s="14">
        <v>5663.3</v>
      </c>
      <c r="L35" s="14">
        <v>4117.7</v>
      </c>
      <c r="M35" s="14">
        <v>0</v>
      </c>
      <c r="N35" s="14">
        <v>0</v>
      </c>
      <c r="O35" s="14">
        <v>23250.7</v>
      </c>
      <c r="P35" s="14">
        <v>16215</v>
      </c>
      <c r="Q35" s="33"/>
    </row>
    <row r="36" spans="1:17" s="26" customFormat="1" ht="15.75">
      <c r="A36" s="18" t="s">
        <v>29</v>
      </c>
      <c r="B36" s="19">
        <v>88666</v>
      </c>
      <c r="C36" s="19">
        <v>85069</v>
      </c>
      <c r="D36" s="19">
        <v>2096</v>
      </c>
      <c r="E36" s="19"/>
      <c r="F36" s="19">
        <v>21363</v>
      </c>
      <c r="G36" s="19">
        <v>20864</v>
      </c>
      <c r="H36" s="19">
        <v>6339</v>
      </c>
      <c r="I36" s="19">
        <v>5138</v>
      </c>
      <c r="J36" s="14">
        <v>36410</v>
      </c>
      <c r="K36" s="19">
        <v>36410</v>
      </c>
      <c r="L36" s="19">
        <v>36410</v>
      </c>
      <c r="M36" s="19">
        <v>0</v>
      </c>
      <c r="N36" s="19">
        <v>0</v>
      </c>
      <c r="O36" s="19">
        <v>0</v>
      </c>
      <c r="P36" s="19">
        <v>0</v>
      </c>
    </row>
    <row r="37" spans="1:17" s="26" customFormat="1" ht="15.75">
      <c r="A37" s="18" t="s">
        <v>30</v>
      </c>
      <c r="B37" s="19">
        <v>4386</v>
      </c>
      <c r="C37" s="19">
        <v>1677</v>
      </c>
      <c r="D37" s="14">
        <v>0</v>
      </c>
      <c r="E37" s="14">
        <v>0</v>
      </c>
      <c r="F37" s="14">
        <v>0</v>
      </c>
      <c r="G37" s="14">
        <v>0</v>
      </c>
      <c r="H37" s="14">
        <v>0</v>
      </c>
      <c r="I37" s="14">
        <v>0</v>
      </c>
      <c r="J37" s="14">
        <v>0</v>
      </c>
      <c r="K37" s="14">
        <v>0</v>
      </c>
      <c r="L37" s="14">
        <v>0</v>
      </c>
      <c r="M37" s="14">
        <v>0</v>
      </c>
      <c r="N37" s="14">
        <v>0</v>
      </c>
      <c r="O37" s="14">
        <v>0</v>
      </c>
      <c r="P37" s="14">
        <v>0</v>
      </c>
    </row>
    <row r="38" spans="1:17" s="26" customFormat="1" ht="15.75">
      <c r="A38" s="18" t="s">
        <v>31</v>
      </c>
      <c r="B38" s="19">
        <v>798.5</v>
      </c>
      <c r="C38" s="19">
        <v>0</v>
      </c>
      <c r="D38" s="19">
        <v>0</v>
      </c>
      <c r="E38" s="19">
        <v>0</v>
      </c>
      <c r="F38" s="19">
        <v>319.82</v>
      </c>
      <c r="G38" s="19">
        <v>0</v>
      </c>
      <c r="H38" s="19">
        <v>478.68</v>
      </c>
      <c r="I38" s="19">
        <v>0</v>
      </c>
      <c r="J38" s="14">
        <f t="shared" si="1"/>
        <v>0</v>
      </c>
      <c r="K38" s="19">
        <v>0</v>
      </c>
      <c r="L38" s="19">
        <v>0</v>
      </c>
      <c r="M38" s="19">
        <v>0</v>
      </c>
      <c r="N38" s="19">
        <v>0</v>
      </c>
      <c r="O38" s="19">
        <v>0</v>
      </c>
      <c r="P38" s="19">
        <v>0</v>
      </c>
    </row>
    <row r="39" spans="1:17" s="24" customFormat="1" ht="31.5">
      <c r="A39" s="20" t="s">
        <v>32</v>
      </c>
      <c r="B39" s="21">
        <v>0</v>
      </c>
      <c r="C39" s="21">
        <v>0</v>
      </c>
      <c r="D39" s="22">
        <v>0</v>
      </c>
      <c r="E39" s="22">
        <v>0</v>
      </c>
      <c r="F39" s="22">
        <v>0</v>
      </c>
      <c r="G39" s="22">
        <v>0</v>
      </c>
      <c r="H39" s="22">
        <v>0</v>
      </c>
      <c r="I39" s="22">
        <v>0</v>
      </c>
      <c r="J39" s="23">
        <f t="shared" si="1"/>
        <v>0</v>
      </c>
      <c r="K39" s="22">
        <v>0</v>
      </c>
      <c r="L39" s="22">
        <v>0</v>
      </c>
      <c r="M39" s="22">
        <v>0</v>
      </c>
      <c r="N39" s="22">
        <v>0</v>
      </c>
      <c r="O39" s="22">
        <v>0</v>
      </c>
      <c r="P39" s="22">
        <v>0</v>
      </c>
    </row>
    <row r="40" spans="1:17" s="24" customFormat="1" ht="15.75">
      <c r="A40" s="20" t="s">
        <v>33</v>
      </c>
      <c r="B40" s="21">
        <v>0</v>
      </c>
      <c r="C40" s="21">
        <v>0</v>
      </c>
      <c r="D40" s="22">
        <v>0</v>
      </c>
      <c r="E40" s="22">
        <v>0</v>
      </c>
      <c r="F40" s="22">
        <v>0</v>
      </c>
      <c r="G40" s="22">
        <v>0</v>
      </c>
      <c r="H40" s="22">
        <v>0</v>
      </c>
      <c r="I40" s="22">
        <v>0</v>
      </c>
      <c r="J40" s="23">
        <f t="shared" ref="J40" si="2">K40+M40+O40</f>
        <v>0</v>
      </c>
      <c r="K40" s="22">
        <v>0</v>
      </c>
      <c r="L40" s="22">
        <v>0</v>
      </c>
      <c r="M40" s="22">
        <v>0</v>
      </c>
      <c r="N40" s="22">
        <v>0</v>
      </c>
      <c r="O40" s="22">
        <v>0</v>
      </c>
      <c r="P40" s="22">
        <v>0</v>
      </c>
    </row>
    <row r="41" spans="1:17" s="3" customFormat="1" ht="16.5" thickBot="1">
      <c r="A41" s="9" t="s">
        <v>2</v>
      </c>
      <c r="B41" s="10">
        <f>SUM(B30:B39)</f>
        <v>271279.19999999995</v>
      </c>
      <c r="C41" s="10">
        <f>SUM(C30:C39)</f>
        <v>229741.2</v>
      </c>
      <c r="D41" s="10">
        <f t="shared" ref="D41:P41" si="3">SUM(D30:D38)</f>
        <v>3299.5</v>
      </c>
      <c r="E41" s="10">
        <f t="shared" si="3"/>
        <v>0</v>
      </c>
      <c r="F41" s="10">
        <f t="shared" si="3"/>
        <v>32985.72</v>
      </c>
      <c r="G41" s="10">
        <f t="shared" si="3"/>
        <v>22059.9</v>
      </c>
      <c r="H41" s="10">
        <f t="shared" si="3"/>
        <v>10904.58</v>
      </c>
      <c r="I41" s="10">
        <f t="shared" si="3"/>
        <v>6699.2</v>
      </c>
      <c r="J41" s="10">
        <f t="shared" si="3"/>
        <v>95549.5</v>
      </c>
      <c r="K41" s="10">
        <f t="shared" si="3"/>
        <v>44303.4</v>
      </c>
      <c r="L41" s="10">
        <f t="shared" si="3"/>
        <v>42638.9</v>
      </c>
      <c r="M41" s="10">
        <f t="shared" si="3"/>
        <v>25737</v>
      </c>
      <c r="N41" s="10">
        <f t="shared" si="3"/>
        <v>25202.3</v>
      </c>
      <c r="O41" s="10">
        <f t="shared" si="3"/>
        <v>23250.7</v>
      </c>
      <c r="P41" s="10">
        <f t="shared" si="3"/>
        <v>16215</v>
      </c>
    </row>
    <row r="42" spans="1:17" s="3" customFormat="1"/>
    <row r="47" spans="1:17"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  <c r="M47" s="1"/>
      <c r="N47" s="1"/>
      <c r="O47" s="2"/>
    </row>
    <row r="48" spans="1:17">
      <c r="B48" s="49"/>
      <c r="C48" s="49"/>
      <c r="D48" s="49"/>
      <c r="E48" s="49"/>
      <c r="F48" s="49"/>
      <c r="G48" s="49"/>
      <c r="H48" s="49"/>
      <c r="I48" s="49"/>
      <c r="J48" s="49"/>
      <c r="K48" s="49"/>
      <c r="L48" s="49"/>
      <c r="M48" s="49"/>
      <c r="N48" s="49"/>
      <c r="O48" s="49"/>
    </row>
    <row r="49" spans="2:15" ht="17.45" customHeight="1">
      <c r="B49" s="49"/>
      <c r="C49" s="49"/>
      <c r="D49" s="49"/>
      <c r="E49" s="49"/>
      <c r="F49" s="49"/>
      <c r="G49" s="49"/>
      <c r="H49" s="49"/>
      <c r="I49" s="49"/>
      <c r="J49" s="49"/>
      <c r="K49" s="49"/>
      <c r="L49" s="49"/>
      <c r="M49" s="49"/>
      <c r="N49" s="49"/>
      <c r="O49" s="49"/>
    </row>
    <row r="50" spans="2:15"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  <c r="M50" s="1"/>
      <c r="N50" s="1"/>
      <c r="O50" s="1"/>
    </row>
    <row r="51" spans="2:15"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  <c r="M51" s="1"/>
      <c r="N51" s="1"/>
      <c r="O51" s="1"/>
    </row>
    <row r="52" spans="2:15"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  <c r="M52" s="1"/>
      <c r="N52" s="1"/>
      <c r="O52" s="1"/>
    </row>
    <row r="53" spans="2:15"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  <c r="M53" s="12"/>
      <c r="N53" s="1"/>
      <c r="O53" s="1"/>
    </row>
    <row r="54" spans="2:15"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  <c r="M54" s="1"/>
      <c r="N54" s="1"/>
      <c r="O54" s="1"/>
    </row>
    <row r="55" spans="2:15"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  <c r="M55" s="1"/>
      <c r="N55" s="1"/>
      <c r="O55" s="1"/>
    </row>
    <row r="56" spans="2:15"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  <c r="M56" s="1"/>
      <c r="N56" s="1"/>
      <c r="O56" s="1"/>
    </row>
  </sheetData>
  <mergeCells count="35">
    <mergeCell ref="R8:S8"/>
    <mergeCell ref="L6:S6"/>
    <mergeCell ref="L7:O7"/>
    <mergeCell ref="P7:S7"/>
    <mergeCell ref="B48:O49"/>
    <mergeCell ref="F26:G27"/>
    <mergeCell ref="B25:C28"/>
    <mergeCell ref="H26:I27"/>
    <mergeCell ref="D7:E8"/>
    <mergeCell ref="H7:K8"/>
    <mergeCell ref="D6:K6"/>
    <mergeCell ref="J28:J29"/>
    <mergeCell ref="B22:G22"/>
    <mergeCell ref="M1:O1"/>
    <mergeCell ref="D26:E27"/>
    <mergeCell ref="F28:F29"/>
    <mergeCell ref="H28:H29"/>
    <mergeCell ref="I28:I29"/>
    <mergeCell ref="E28:E29"/>
    <mergeCell ref="D28:D29"/>
    <mergeCell ref="B23:P24"/>
    <mergeCell ref="P8:Q8"/>
    <mergeCell ref="N8:O8"/>
    <mergeCell ref="A2:O4"/>
    <mergeCell ref="O28:P28"/>
    <mergeCell ref="F7:G8"/>
    <mergeCell ref="A6:A9"/>
    <mergeCell ref="B6:C8"/>
    <mergeCell ref="L8:M8"/>
    <mergeCell ref="A25:A29"/>
    <mergeCell ref="G28:G29"/>
    <mergeCell ref="K28:L28"/>
    <mergeCell ref="M28:N28"/>
    <mergeCell ref="D25:P25"/>
    <mergeCell ref="J26:P27"/>
  </mergeCells>
  <phoneticPr fontId="0" type="noConversion"/>
  <pageMargins left="0.23622047244094491" right="0.23622047244094491" top="0.6692913385826772" bottom="0.59055118110236227" header="0.51181102362204722" footer="0.51181102362204722"/>
  <pageSetup paperSize="9" scale="49" orientation="landscape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2.75"/>
  <sheetData/>
  <phoneticPr fontId="0" type="noConversion"/>
  <pageMargins left="0.75" right="0.75" top="1" bottom="1" header="0.5" footer="0.5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2</vt:i4>
      </vt:variant>
      <vt:variant>
        <vt:lpstr>Именованные диапазоны</vt:lpstr>
      </vt:variant>
      <vt:variant>
        <vt:i4>1</vt:i4>
      </vt:variant>
    </vt:vector>
  </HeadingPairs>
  <TitlesOfParts>
    <vt:vector size="3" baseType="lpstr">
      <vt:lpstr>прил.1</vt:lpstr>
      <vt:lpstr>Лист3</vt:lpstr>
      <vt:lpstr>прил.1!Область_печати</vt:lpstr>
    </vt:vector>
  </TitlesOfParts>
  <Company>Департамент ЖКХ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zhkh4</dc:creator>
  <cp:lastModifiedBy>gshum-admeconomy</cp:lastModifiedBy>
  <cp:lastPrinted>2023-12-19T07:18:59Z</cp:lastPrinted>
  <dcterms:created xsi:type="dcterms:W3CDTF">2009-01-12T07:05:29Z</dcterms:created>
  <dcterms:modified xsi:type="dcterms:W3CDTF">2023-12-19T07:19:14Z</dcterms:modified>
</cp:coreProperties>
</file>