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395" yWindow="1050" windowWidth="14805" windowHeight="8010"/>
  </bookViews>
  <sheets>
    <sheet name="Дорожный фонд" sheetId="2" r:id="rId1"/>
  </sheets>
  <calcPr calcId="162913"/>
</workbook>
</file>

<file path=xl/calcChain.xml><?xml version="1.0" encoding="utf-8"?>
<calcChain xmlns="http://schemas.openxmlformats.org/spreadsheetml/2006/main">
  <c r="C20" i="2" l="1"/>
  <c r="B20" i="2"/>
  <c r="D8" i="2"/>
  <c r="D9" i="2"/>
  <c r="D10" i="2"/>
  <c r="D11" i="2"/>
  <c r="D12" i="2"/>
  <c r="D13" i="2"/>
  <c r="D14" i="2"/>
  <c r="D15" i="2"/>
  <c r="D16" i="2"/>
  <c r="D17" i="2"/>
  <c r="D18" i="2"/>
  <c r="D19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7" i="2"/>
  <c r="D20" i="2" l="1"/>
</calcChain>
</file>

<file path=xl/sharedStrings.xml><?xml version="1.0" encoding="utf-8"?>
<sst xmlns="http://schemas.openxmlformats.org/spreadsheetml/2006/main" count="40" uniqueCount="32">
  <si>
    <t>Наименование показателя</t>
  </si>
  <si>
    <t>Доходы</t>
  </si>
  <si>
    <t>Расходы</t>
  </si>
  <si>
    <t>Итого расходов</t>
  </si>
  <si>
    <t>План на 2022 год, тыс. рублей</t>
  </si>
  <si>
    <t>Фактическое исполнение за 2022 год, тыс. рублей</t>
  </si>
  <si>
    <t>Исполнено, %</t>
  </si>
  <si>
    <t>Дорожный фонд за 2022 год</t>
  </si>
  <si>
    <t>Таблица 2</t>
  </si>
  <si>
    <t>I. Собственные доходы имеющие целевой характер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</si>
  <si>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</si>
  <si>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</si>
  <si>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</si>
  <si>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Налог на доходы физических лиц в размере не более 5%</t>
  </si>
  <si>
    <t>50% доходов,получаемых в виде арендной платы за земельные участки, государственная собственность на которые не разграничена</t>
  </si>
  <si>
    <t xml:space="preserve">II. Безвозмездные поступления из республиканского бюджета </t>
  </si>
  <si>
    <t>Капитальный ремонт и ремонт автомобильных дорог общего пользования местного значения в границах муниципального района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</si>
  <si>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</si>
  <si>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</si>
  <si>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Содержание автомобильных дорог общего пользования местного значения вне границ населенных пунктов в границах муниципального района</t>
  </si>
  <si>
    <t>Содержание автомобильных дорог общего пользования местного значения в границах населенных пунктов поселения</t>
  </si>
  <si>
    <t>Реализация инициативных проектов (в части дорожного хозяйства)</t>
  </si>
  <si>
    <t>Итого доходы</t>
  </si>
  <si>
    <t>Республиканский бюджет Чувашской Республики</t>
  </si>
  <si>
    <t>Бюджет Цивильского района</t>
  </si>
  <si>
    <t>1.Капитальный ремонт и ремонт автомобильных дорог общего пользования местного значения вне границ населенных пунктов в границах муниципального района</t>
  </si>
  <si>
    <t>2.Капитальный ремонт и ремонт автомобильных дорог общего пользования местного значения в границах населенных пунктов поселения</t>
  </si>
  <si>
    <t>3.Капитальный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</si>
  <si>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4.Содержание автомобильных дорог общего пользования местного значения вне границ населенных пунктов в границах муниципального района</t>
  </si>
  <si>
    <t>5.Содержание автомобильных дорог общего пользования местного значения в границах населенных пунктов поселения</t>
  </si>
  <si>
    <t xml:space="preserve">6.Организация и обеспечение безопасности дорожного движения </t>
  </si>
  <si>
    <t>7.Реализация инициативных проектов (в части дорожного хозяйства)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</si>
</sst>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2">
      <alignment horizontal="left" wrapText="1" indent="2"/>
    </xf>
    <xf numFmtId="49" fontId="5" fillId="0" borderId="3">
      <alignment horizontal="center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9"/>
  <sheetViews>
    <sheetView tabSelected="1" workbookViewId="0">
      <selection activeCell="E42" sqref="E42"/>
    </sheetView>
  </sheetViews>
  <sheetFormatPr defaultRowHeight="15" x14ac:dyDescent="0.25"/>
  <cols>
    <col min="1" max="1" width="57.140625" customWidth="1"/>
    <col min="2" max="3" width="18.7109375" customWidth="1"/>
    <col min="4" max="4" width="12.28515625" customWidth="1"/>
  </cols>
  <sheetData>
    <row r="2" spans="1:4" ht="18.75" x14ac:dyDescent="0.25">
      <c r="A2" s="15" t="s">
        <v>7</v>
      </c>
      <c r="B2" s="15"/>
      <c r="C2" s="15"/>
      <c r="D2" s="15"/>
    </row>
    <row r="4" spans="1:4" x14ac:dyDescent="0.25">
      <c r="D4" s="2" t="s">
        <v>8</v>
      </c>
    </row>
    <row r="5" spans="1:4" ht="63" x14ac:dyDescent="0.25">
      <c r="A5" s="3" t="s">
        <v>0</v>
      </c>
      <c r="B5" s="1" t="s">
        <v>4</v>
      </c>
      <c r="C5" s="1" t="s">
        <v>5</v>
      </c>
      <c r="D5" s="1" t="s">
        <v>6</v>
      </c>
    </row>
    <row r="6" spans="1:4" s="9" customFormat="1" ht="15.75" x14ac:dyDescent="0.25">
      <c r="A6" s="5" t="s">
        <v>1</v>
      </c>
      <c r="B6" s="6"/>
      <c r="C6" s="6"/>
      <c r="D6" s="6"/>
    </row>
    <row r="7" spans="1:4" s="8" customFormat="1" ht="15.75" x14ac:dyDescent="0.25">
      <c r="A7" s="12" t="s">
        <v>9</v>
      </c>
      <c r="B7" s="13">
        <v>27513.06</v>
      </c>
      <c r="C7" s="13">
        <v>27397.66</v>
      </c>
      <c r="D7" s="14">
        <f>SUM(C7/B7*100)</f>
        <v>99.580562830888312</v>
      </c>
    </row>
    <row r="8" spans="1:4" s="8" customFormat="1" ht="31.5" x14ac:dyDescent="0.25">
      <c r="A8" s="11" t="s">
        <v>10</v>
      </c>
      <c r="B8" s="7">
        <v>7925.3</v>
      </c>
      <c r="C8" s="7">
        <v>8579.8799999999992</v>
      </c>
      <c r="D8" s="10">
        <f t="shared" ref="D8:D39" si="0">SUM(C8/B8*100)</f>
        <v>108.25937188497593</v>
      </c>
    </row>
    <row r="9" spans="1:4" s="8" customFormat="1" ht="15.75" x14ac:dyDescent="0.25">
      <c r="A9" s="11" t="s">
        <v>11</v>
      </c>
      <c r="B9" s="7">
        <v>3054</v>
      </c>
      <c r="C9" s="7">
        <v>3265.58</v>
      </c>
      <c r="D9" s="10">
        <f t="shared" si="0"/>
        <v>106.92796332678454</v>
      </c>
    </row>
    <row r="10" spans="1:4" s="8" customFormat="1" ht="94.5" x14ac:dyDescent="0.25">
      <c r="A10" s="11" t="s">
        <v>12</v>
      </c>
      <c r="B10" s="6">
        <v>0</v>
      </c>
      <c r="C10" s="6">
        <v>0</v>
      </c>
      <c r="D10" s="10" t="e">
        <f t="shared" si="0"/>
        <v>#DIV/0!</v>
      </c>
    </row>
    <row r="11" spans="1:4" s="8" customFormat="1" ht="15.75" x14ac:dyDescent="0.25">
      <c r="A11" s="11" t="s">
        <v>13</v>
      </c>
      <c r="B11" s="7">
        <v>12915.91</v>
      </c>
      <c r="C11" s="7">
        <v>11375.65</v>
      </c>
      <c r="D11" s="10">
        <f t="shared" si="0"/>
        <v>88.074707860305622</v>
      </c>
    </row>
    <row r="12" spans="1:4" s="8" customFormat="1" ht="47.25" x14ac:dyDescent="0.25">
      <c r="A12" s="11" t="s">
        <v>14</v>
      </c>
      <c r="B12" s="7">
        <v>3617.85</v>
      </c>
      <c r="C12" s="7">
        <v>4176.55</v>
      </c>
      <c r="D12" s="10">
        <f t="shared" si="0"/>
        <v>115.44287352985889</v>
      </c>
    </row>
    <row r="13" spans="1:4" s="8" customFormat="1" ht="31.5" x14ac:dyDescent="0.25">
      <c r="A13" s="12" t="s">
        <v>15</v>
      </c>
      <c r="B13" s="13">
        <v>148593.60000000001</v>
      </c>
      <c r="C13" s="13">
        <v>148529.81</v>
      </c>
      <c r="D13" s="14">
        <f t="shared" si="0"/>
        <v>99.957070829430066</v>
      </c>
    </row>
    <row r="14" spans="1:4" s="8" customFormat="1" ht="47.25" x14ac:dyDescent="0.25">
      <c r="A14" s="11" t="s">
        <v>16</v>
      </c>
      <c r="B14" s="7">
        <v>35007.06</v>
      </c>
      <c r="C14" s="7">
        <v>35007.06</v>
      </c>
      <c r="D14" s="10">
        <f t="shared" si="0"/>
        <v>100</v>
      </c>
    </row>
    <row r="15" spans="1:4" s="8" customFormat="1" ht="47.25" x14ac:dyDescent="0.25">
      <c r="A15" s="11" t="s">
        <v>17</v>
      </c>
      <c r="B15" s="7">
        <v>14285.71</v>
      </c>
      <c r="C15" s="7">
        <v>14285.71</v>
      </c>
      <c r="D15" s="10">
        <f t="shared" si="0"/>
        <v>100</v>
      </c>
    </row>
    <row r="16" spans="1:4" s="8" customFormat="1" ht="63" x14ac:dyDescent="0.25">
      <c r="A16" s="11" t="s">
        <v>18</v>
      </c>
      <c r="B16" s="7">
        <v>4111.45</v>
      </c>
      <c r="C16" s="7">
        <v>4111.45</v>
      </c>
      <c r="D16" s="10">
        <f t="shared" si="0"/>
        <v>100</v>
      </c>
    </row>
    <row r="17" spans="1:4" s="8" customFormat="1" ht="47.25" x14ac:dyDescent="0.25">
      <c r="A17" s="11" t="s">
        <v>19</v>
      </c>
      <c r="B17" s="7">
        <v>25696.9</v>
      </c>
      <c r="C17" s="7">
        <v>25696.9</v>
      </c>
      <c r="D17" s="10">
        <f t="shared" si="0"/>
        <v>100</v>
      </c>
    </row>
    <row r="18" spans="1:4" s="8" customFormat="1" ht="47.25" x14ac:dyDescent="0.25">
      <c r="A18" s="11" t="s">
        <v>20</v>
      </c>
      <c r="B18" s="7">
        <v>5852.28</v>
      </c>
      <c r="C18" s="7">
        <v>5852.28</v>
      </c>
      <c r="D18" s="10">
        <f t="shared" si="0"/>
        <v>100</v>
      </c>
    </row>
    <row r="19" spans="1:4" s="8" customFormat="1" ht="31.5" x14ac:dyDescent="0.25">
      <c r="A19" s="11" t="s">
        <v>21</v>
      </c>
      <c r="B19" s="7">
        <v>63640.2</v>
      </c>
      <c r="C19" s="7">
        <v>63576.41</v>
      </c>
      <c r="D19" s="10">
        <f t="shared" si="0"/>
        <v>99.899764614190417</v>
      </c>
    </row>
    <row r="20" spans="1:4" s="8" customFormat="1" ht="15.75" x14ac:dyDescent="0.25">
      <c r="A20" s="4" t="s">
        <v>22</v>
      </c>
      <c r="B20" s="13">
        <f>SUM(B7+B13)</f>
        <v>176106.66</v>
      </c>
      <c r="C20" s="13">
        <f>SUM(C7+C13)</f>
        <v>175927.47</v>
      </c>
      <c r="D20" s="14">
        <f t="shared" si="0"/>
        <v>99.898249163319548</v>
      </c>
    </row>
    <row r="21" spans="1:4" s="8" customFormat="1" ht="15.75" x14ac:dyDescent="0.25">
      <c r="A21" s="4" t="s">
        <v>2</v>
      </c>
      <c r="B21" s="6"/>
      <c r="C21" s="6"/>
      <c r="D21" s="10"/>
    </row>
    <row r="22" spans="1:4" s="8" customFormat="1" ht="63" x14ac:dyDescent="0.25">
      <c r="A22" s="12" t="s">
        <v>25</v>
      </c>
      <c r="B22" s="13">
        <v>55800.87</v>
      </c>
      <c r="C22" s="13">
        <v>47887.68</v>
      </c>
      <c r="D22" s="14">
        <f t="shared" si="0"/>
        <v>85.818877017508868</v>
      </c>
    </row>
    <row r="23" spans="1:4" s="8" customFormat="1" ht="15.75" x14ac:dyDescent="0.25">
      <c r="A23" s="11" t="s">
        <v>23</v>
      </c>
      <c r="B23" s="7">
        <v>35007.06</v>
      </c>
      <c r="C23" s="7">
        <v>35007.06</v>
      </c>
      <c r="D23" s="10">
        <f t="shared" si="0"/>
        <v>100</v>
      </c>
    </row>
    <row r="24" spans="1:4" s="8" customFormat="1" ht="15.75" x14ac:dyDescent="0.25">
      <c r="A24" s="11" t="s">
        <v>24</v>
      </c>
      <c r="B24" s="7">
        <v>20793.810000000001</v>
      </c>
      <c r="C24" s="7">
        <v>12880.62</v>
      </c>
      <c r="D24" s="10">
        <f t="shared" si="0"/>
        <v>61.944492134918995</v>
      </c>
    </row>
    <row r="25" spans="1:4" s="8" customFormat="1" ht="47.25" x14ac:dyDescent="0.25">
      <c r="A25" s="12" t="s">
        <v>26</v>
      </c>
      <c r="B25" s="13">
        <v>14285.71</v>
      </c>
      <c r="C25" s="13">
        <v>14285.71</v>
      </c>
      <c r="D25" s="14">
        <f t="shared" si="0"/>
        <v>100</v>
      </c>
    </row>
    <row r="26" spans="1:4" s="8" customFormat="1" ht="15.75" x14ac:dyDescent="0.25">
      <c r="A26" s="11" t="s">
        <v>23</v>
      </c>
      <c r="B26" s="7">
        <v>14285.71</v>
      </c>
      <c r="C26" s="7">
        <v>14285.71</v>
      </c>
      <c r="D26" s="10">
        <f t="shared" si="0"/>
        <v>100</v>
      </c>
    </row>
    <row r="27" spans="1:4" s="8" customFormat="1" ht="63" x14ac:dyDescent="0.25">
      <c r="A27" s="12" t="s">
        <v>27</v>
      </c>
      <c r="B27" s="13">
        <v>4111.45</v>
      </c>
      <c r="C27" s="13">
        <v>4111.45</v>
      </c>
      <c r="D27" s="14">
        <f t="shared" si="0"/>
        <v>100</v>
      </c>
    </row>
    <row r="28" spans="1:4" s="8" customFormat="1" ht="15.75" x14ac:dyDescent="0.25">
      <c r="A28" s="11" t="s">
        <v>23</v>
      </c>
      <c r="B28" s="7">
        <v>4111.45</v>
      </c>
      <c r="C28" s="7">
        <v>4111.45</v>
      </c>
      <c r="D28" s="10">
        <f t="shared" si="0"/>
        <v>100</v>
      </c>
    </row>
    <row r="29" spans="1:4" s="8" customFormat="1" ht="63" x14ac:dyDescent="0.25">
      <c r="A29" s="12" t="s">
        <v>28</v>
      </c>
      <c r="B29" s="13">
        <v>29127.05</v>
      </c>
      <c r="C29" s="13">
        <v>29127.05</v>
      </c>
      <c r="D29" s="14">
        <f t="shared" si="0"/>
        <v>100</v>
      </c>
    </row>
    <row r="30" spans="1:4" s="8" customFormat="1" ht="15.75" x14ac:dyDescent="0.25">
      <c r="A30" s="11" t="s">
        <v>23</v>
      </c>
      <c r="B30" s="7">
        <v>25696.9</v>
      </c>
      <c r="C30" s="7">
        <v>25696.9</v>
      </c>
      <c r="D30" s="10">
        <f t="shared" si="0"/>
        <v>100</v>
      </c>
    </row>
    <row r="31" spans="1:4" s="8" customFormat="1" ht="15.75" x14ac:dyDescent="0.25">
      <c r="A31" s="11" t="s">
        <v>24</v>
      </c>
      <c r="B31" s="7">
        <v>3430.15</v>
      </c>
      <c r="C31" s="7">
        <v>3430.15</v>
      </c>
      <c r="D31" s="10">
        <f t="shared" si="0"/>
        <v>100</v>
      </c>
    </row>
    <row r="32" spans="1:4" s="8" customFormat="1" ht="47.25" x14ac:dyDescent="0.25">
      <c r="A32" s="12" t="s">
        <v>29</v>
      </c>
      <c r="B32" s="13">
        <v>5852.28</v>
      </c>
      <c r="C32" s="13">
        <v>5852.28</v>
      </c>
      <c r="D32" s="14">
        <f t="shared" si="0"/>
        <v>100</v>
      </c>
    </row>
    <row r="33" spans="1:4" s="8" customFormat="1" ht="15.75" x14ac:dyDescent="0.25">
      <c r="A33" s="11" t="s">
        <v>23</v>
      </c>
      <c r="B33" s="7">
        <v>5852.28</v>
      </c>
      <c r="C33" s="7">
        <v>5852.28</v>
      </c>
      <c r="D33" s="10">
        <f t="shared" si="0"/>
        <v>100</v>
      </c>
    </row>
    <row r="34" spans="1:4" s="8" customFormat="1" ht="31.5" x14ac:dyDescent="0.25">
      <c r="A34" s="12" t="s">
        <v>30</v>
      </c>
      <c r="B34" s="4">
        <v>599.25</v>
      </c>
      <c r="C34" s="4">
        <v>599.25</v>
      </c>
      <c r="D34" s="14">
        <f t="shared" si="0"/>
        <v>100</v>
      </c>
    </row>
    <row r="35" spans="1:4" s="8" customFormat="1" ht="15.75" x14ac:dyDescent="0.25">
      <c r="A35" s="11" t="s">
        <v>24</v>
      </c>
      <c r="B35" s="6">
        <v>599.25</v>
      </c>
      <c r="C35" s="6">
        <v>599.25</v>
      </c>
      <c r="D35" s="10">
        <f t="shared" si="0"/>
        <v>100</v>
      </c>
    </row>
    <row r="36" spans="1:4" s="8" customFormat="1" ht="31.5" x14ac:dyDescent="0.25">
      <c r="A36" s="12" t="s">
        <v>31</v>
      </c>
      <c r="B36" s="13">
        <v>66330.05</v>
      </c>
      <c r="C36" s="13">
        <v>31140.76</v>
      </c>
      <c r="D36" s="14">
        <f t="shared" si="0"/>
        <v>46.948193164335009</v>
      </c>
    </row>
    <row r="37" spans="1:4" s="8" customFormat="1" ht="15.75" x14ac:dyDescent="0.25">
      <c r="A37" s="11" t="s">
        <v>23</v>
      </c>
      <c r="B37" s="7">
        <v>63640.2</v>
      </c>
      <c r="C37" s="7">
        <v>31140.76</v>
      </c>
      <c r="D37" s="10">
        <f t="shared" si="0"/>
        <v>48.932530067473074</v>
      </c>
    </row>
    <row r="38" spans="1:4" s="8" customFormat="1" ht="15.75" x14ac:dyDescent="0.25">
      <c r="A38" s="11" t="s">
        <v>24</v>
      </c>
      <c r="B38" s="7">
        <v>2689.85</v>
      </c>
      <c r="C38" s="6">
        <v>0</v>
      </c>
      <c r="D38" s="10">
        <f t="shared" si="0"/>
        <v>0</v>
      </c>
    </row>
    <row r="39" spans="1:4" s="8" customFormat="1" ht="15.75" x14ac:dyDescent="0.25">
      <c r="A39" s="4" t="s">
        <v>3</v>
      </c>
      <c r="B39" s="7">
        <v>176106.66</v>
      </c>
      <c r="C39" s="7">
        <v>133004.18</v>
      </c>
      <c r="D39" s="10">
        <f t="shared" si="0"/>
        <v>75.524787080738449</v>
      </c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2023-03-30T14:17:12Z</dcterms:modified>
</cp:coreProperties>
</file>