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35" windowWidth="18960" windowHeight="10935" activeTab="0"/>
  </bookViews>
  <sheets>
    <sheet name="Отчет по закупкам " sheetId="1" r:id="rId1"/>
    <sheet name="Сведения о конкурентных процеда" sheetId="2" r:id="rId2"/>
    <sheet name="СМП СОНКО" sheetId="3" r:id="rId3"/>
  </sheets>
  <definedNames/>
  <calcPr fullCalcOnLoad="1"/>
</workbook>
</file>

<file path=xl/sharedStrings.xml><?xml version="1.0" encoding="utf-8"?>
<sst xmlns="http://schemas.openxmlformats.org/spreadsheetml/2006/main" count="233" uniqueCount="197">
  <si>
    <t>Наименование показателей</t>
  </si>
  <si>
    <t>Код строки</t>
  </si>
  <si>
    <t>Закупки всего</t>
  </si>
  <si>
    <t>В том числе</t>
  </si>
  <si>
    <t>Закупки у единственного поставщика (подрядчика, исполнителя)</t>
  </si>
  <si>
    <t>Электронный аукцион</t>
  </si>
  <si>
    <t>без проведения конкурентных способов определения поставщиков (подрядчиков, исполнителей)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</si>
  <si>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</si>
  <si>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</si>
  <si>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</si>
  <si>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</si>
  <si>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</si>
  <si>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</si>
  <si>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</si>
  <si>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</si>
  <si>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</si>
  <si>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</si>
  <si>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</si>
  <si>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</si>
  <si>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</si>
  <si>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</si>
  <si>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</si>
  <si>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</si>
  <si>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</si>
  <si>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</si>
  <si>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</si>
  <si>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</si>
  <si>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</si>
  <si>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</si>
  <si>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</si>
  <si>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</si>
  <si>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</si>
  <si>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</si>
  <si>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</si>
  <si>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</si>
  <si>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</si>
  <si>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</si>
  <si>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</si>
  <si>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</si>
  <si>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</si>
  <si>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</si>
  <si>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</si>
  <si>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(должность)</t>
  </si>
  <si>
    <t>(Ф.И.О.)</t>
  </si>
  <si>
    <t>(подпись)</t>
  </si>
  <si>
    <t>«____» _________20__ год</t>
  </si>
  <si>
    <t>(номер контактного телефона)</t>
  </si>
  <si>
    <t>(дата составления документа)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</si>
  <si>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</si>
  <si>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</si>
  <si>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</si>
  <si>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</si>
  <si>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</si>
  <si>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</si>
  <si>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Конкурентные способы определения поставщиков  (подрядчиков, исполнителей)</t>
  </si>
  <si>
    <t>Конкурсы в электронной форме</t>
  </si>
  <si>
    <t>Запрос котировок в электронной форме</t>
  </si>
  <si>
    <t>Запрос предложений в электронной форме</t>
  </si>
  <si>
    <t>_____________________________</t>
  </si>
  <si>
    <t>ФОРМА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</si>
  <si>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</si>
  <si>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</si>
  <si>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</si>
  <si>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</si>
  <si>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</si>
  <si>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</si>
  <si>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№ п/п</t>
  </si>
  <si>
    <t>Предмет закупки</t>
  </si>
  <si>
    <t>Дата закупки</t>
  </si>
  <si>
    <t xml:space="preserve">Способ закупки
(с указанием для СМП, СОНКО) </t>
  </si>
  <si>
    <t>Начальная (максимальная) цена контракта, тыс. руб.</t>
  </si>
  <si>
    <t>Стоимость заключенного контракта, тыс. руб.</t>
  </si>
  <si>
    <t>Бюджетная эффективность</t>
  </si>
  <si>
    <t>Количество заявок, поданных участниками закупки, шт.</t>
  </si>
  <si>
    <t>состоялся/не состоялся</t>
  </si>
  <si>
    <t xml:space="preserve">абсолютная, тыс. руб.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</si>
  <si>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</si>
  <si>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</si>
  <si>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</si>
  <si>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</si>
  <si>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</si>
  <si>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</si>
  <si>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</si>
  <si>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</si>
  <si>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х</t>
  </si>
  <si>
    <t>Итого по разделу 3</t>
  </si>
  <si>
    <t>Должностное лицо,  ответственное за  составление отчета</t>
  </si>
  <si>
    <t>относительная, %</t>
  </si>
  <si>
    <t>ВСЕГО:</t>
  </si>
  <si>
    <t xml:space="preserve">Контактный тел.: </t>
  </si>
  <si>
    <t xml:space="preserve">E-mail: </t>
  </si>
  <si>
    <t xml:space="preserve">Дата составления отчета </t>
  </si>
  <si>
    <t xml:space="preserve"> ответственное за  составление отчета</t>
  </si>
  <si>
    <t>"___" _________________2020 г.</t>
  </si>
  <si>
    <t>Ф.И.О.</t>
  </si>
  <si>
    <t>должность</t>
  </si>
  <si>
    <t>Закупки у СМП, СОНКО</t>
  </si>
  <si>
    <t>по данным заказчиков</t>
  </si>
  <si>
    <t xml:space="preserve">  № п/п</t>
  </si>
  <si>
    <t>Заказчик</t>
  </si>
  <si>
    <t xml:space="preserve">Совокупный годовой объем закупок, за исключением объема закупок, сведения о которых составляют государственную тайну (тыс. рублей)
</t>
  </si>
  <si>
    <t xml:space="preserve">Совокупный годовой объем закупок, рассчитанный за вычетом закупок, предусмотренных частью 1.1 статьи 30 Федерального закона от 05.04.2013 №44-ФЗ
</t>
  </si>
  <si>
    <t xml:space="preserve">Объем закупок в отчетном году, осуществленных по результатам определения поставщиков (подрядчиков, исполнителей), проведенного в соответствии с требованиями пункта 1 части 1 статьи 30 Федерального закона (тыс. рублей)
</t>
  </si>
  <si>
    <t xml:space="preserve"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
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</si>
  <si>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от 05.04.2013 №44-ФЗ (процентов)
(п.5+п.6)/п.4*100</t>
  </si>
  <si>
    <t>об определении поставщиков (подрядчиков, исполнителей)</t>
  </si>
  <si>
    <t>Должностное лицо, ответственное за предоставлении отчета</t>
  </si>
  <si>
    <t>1.17.</t>
  </si>
  <si>
    <t>2.4.</t>
  </si>
  <si>
    <t>Количество заключенных контрактов и договоров</t>
  </si>
  <si>
    <t>Внесено изменений в контракты, договоры</t>
  </si>
  <si>
    <t xml:space="preserve"> Расторгнуто контрактов</t>
  </si>
  <si>
    <t>Общее количество поданных заявок</t>
  </si>
  <si>
    <t>Из строки 2.1. - не допущено заявок к участию в определении поставщиков (подрядчиков, исполнителей)</t>
  </si>
  <si>
    <t xml:space="preserve"> Количество обжалований по осуществлению закупок</t>
  </si>
  <si>
    <t>Суммарная начальная цена завершенных закупочных процедур</t>
  </si>
  <si>
    <t>Общая стоимость заключенных контрактов и договоров</t>
  </si>
  <si>
    <t>Сумма изменения стоимости заключенных контрактов</t>
  </si>
  <si>
    <t xml:space="preserve"> Общая стоимость расторгнутых контрактов</t>
  </si>
  <si>
    <t xml:space="preserve"> Из сторки 2.1. количество заявок, поданных для участия субъектами малого предпринимательства, социально ориентированными некоммерческими организациями</t>
  </si>
  <si>
    <t xml:space="preserve">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</si>
  <si>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3.17.</t>
  </si>
  <si>
    <t>Форма №1</t>
  </si>
  <si>
    <t xml:space="preserve">Форма № 2 </t>
  </si>
  <si>
    <t>Форма №3</t>
  </si>
  <si>
    <t>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</si>
  <si>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Из строки 1.1. - количество несостоявшихся способов определения поставщиков (подрядчиков, исполнителей) </t>
  </si>
  <si>
    <t xml:space="preserve"> Из строки 1.2. - количество несостоявшихся способов определения поставщиков (подрядчиков, исполнителей), если подана только 1 заявка</t>
  </si>
  <si>
    <t>Из строки 1.2. - количество несостоявшихся способов  определения поставщиков (подрядчиков, исполнителей), которые не привели к заключению контрактов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</si>
  <si>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не подано ни одной заявки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</si>
  <si>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все поданные заявки отклонены </t>
  </si>
  <si>
    <t>Из строки 1.1.  проведено способов определения поставщиков (подрядчиков, исполнителей) и закупок у единственного поставщика (подрядчика, исполнителя) с субъектами малого предпринимательства, социально ориентированными некоммерческими организациями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</si>
  <si>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</si>
  <si>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</si>
  <si>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>Суммарная начальная цена контрактов и договоров при объявлении закупочных процедур</t>
  </si>
  <si>
    <r>
      <t xml:space="preserve">Из строки 3.1. - суммарная начальная цена контрактов </t>
    </r>
    <r>
      <rPr>
        <b/>
        <sz val="10"/>
        <color indexed="8"/>
        <rFont val="Times New Roman"/>
        <family val="1"/>
      </rPr>
      <t xml:space="preserve">несостоявшихся </t>
    </r>
    <r>
      <rPr>
        <sz val="10"/>
        <color indexed="8"/>
        <rFont val="Times New Roman"/>
        <family val="1"/>
      </rPr>
      <t xml:space="preserve">конкурсов, аукционов, запросов котировок, запросов предложений </t>
    </r>
  </si>
  <si>
    <t>Из строки 3.2. - суммарная начальная цена контрактов несостоявшихся конкурсов, аукционов, запросов котировок, запросов предложений, если подана только 1 заявка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</si>
  <si>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</si>
  <si>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3.2.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</si>
  <si>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не подано ни одной заявки</t>
  </si>
  <si>
    <r>
      <t>Из строки 3.5. -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 xml:space="preserve">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все поданные заявки отклонены </t>
    </r>
  </si>
  <si>
    <t>Суммарная начальная цена контрактов и договоров отмененных закупочных процедур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</si>
  <si>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из-за отказа от заключения контракта</t>
  </si>
  <si>
    <t>Закупки малого объема</t>
  </si>
  <si>
    <t>всего</t>
  </si>
  <si>
    <t>в том числе в электорнной форме</t>
  </si>
  <si>
    <t>1.18.</t>
  </si>
  <si>
    <t>1.19.</t>
  </si>
  <si>
    <t>1.20.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</si>
  <si>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из-за отказа от заключения контракта</t>
  </si>
  <si>
    <t>3.18.</t>
  </si>
  <si>
    <t>3.19.</t>
  </si>
  <si>
    <t>3.20.</t>
  </si>
  <si>
    <t>Из строки 1.14. - количество заключенных контрактов по результатам несостоявшихся способов определения поставщиков (подрядчиков, исполнителей), если подана только 1 заявка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</si>
  <si>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только 1 заявка признана соответствующей </t>
  </si>
  <si>
    <t>Из строки 1.13.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</si>
  <si>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1.13.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</si>
  <si>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Из строки 1.13. - количество заключенных контрактов через уполномоченных органов/ уполномоченных учреждений на которых возложены полномочия на определение поставщиков (подрядчиков, исполнителей)</t>
  </si>
  <si>
    <t>Из строки 3.1. Суммарная начальная цена контрактов и договоров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</si>
  <si>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3.1. Суммарная начальная цена контрактов и договоров по процедурам, проведенным  уполномоченным орангом\уполномоченным учреждением, на которых возложены полномочия на определение поставщиков (подрядчиков, исполнителей)</t>
  </si>
  <si>
    <t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подана только 1 заявка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</si>
  <si>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</si>
  <si>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3.13.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</si>
  <si>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Из строки 3.13. - общая стоимость заключенных контрактов через уполномоченных органов\уполномоченных учреждений на которых возложены полномочия на определение поставщиков (подрядчиков, исполнителей)</t>
  </si>
  <si>
    <t>Из строки 3.13. - общая стоимость заключенных контрактов и договоров по результатам несостоявшихся конкурсов, аукционов, запросов котировок, запросов предложений</t>
  </si>
  <si>
    <t>Из строки 1.1.  проведено способов определения поставщиков (подрядчиков, исполнителей)  уполномоченым органом/уполномоченным учреждением на которых возложены полномочия на определение поставщиков (подрядчиков, исполнителей)</t>
  </si>
  <si>
    <t>для обеспечения нужд Чувашской Республики и муниципальных нужд</t>
  </si>
  <si>
    <r>
      <t xml:space="preserve">Наименование  организации:                       </t>
    </r>
    <r>
      <rPr>
        <b/>
        <sz val="12"/>
        <color indexed="8"/>
        <rFont val="Times New Roman"/>
        <family val="1"/>
      </rPr>
      <t>Урмарский район Чувашской Республики</t>
    </r>
  </si>
  <si>
    <t>Чувашской</t>
  </si>
  <si>
    <t>Республики</t>
  </si>
  <si>
    <r>
      <t xml:space="preserve">Наименование                     </t>
    </r>
    <r>
      <rPr>
        <b/>
        <sz val="12"/>
        <color indexed="8"/>
        <rFont val="Times New Roman"/>
        <family val="1"/>
      </rPr>
      <t xml:space="preserve"> Урмарский район</t>
    </r>
  </si>
  <si>
    <t>__883544 2-18-02_________</t>
  </si>
  <si>
    <t xml:space="preserve">ЭА </t>
  </si>
  <si>
    <r>
      <t>Регламентирование закупок по</t>
    </r>
    <r>
      <rPr>
        <b/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44-ФЗ</t>
    </r>
    <r>
      <rPr>
        <u val="single"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данные за период:  за </t>
    </r>
    <r>
      <rPr>
        <b/>
        <sz val="12"/>
        <color indexed="8"/>
        <rFont val="Times New Roman"/>
        <family val="1"/>
      </rPr>
      <t xml:space="preserve"> 1 квартал 2023 год</t>
    </r>
  </si>
  <si>
    <t>за  1 квартал</t>
  </si>
  <si>
    <t>2023 год</t>
  </si>
  <si>
    <t>за   1 квартал  2023 г.</t>
  </si>
  <si>
    <t>Урмарский муниципальный округ</t>
  </si>
  <si>
    <t xml:space="preserve">Выполнение работ по содержанию автомобильных дорог </t>
  </si>
  <si>
    <t>не состоялась</t>
  </si>
  <si>
    <t>0.018</t>
  </si>
  <si>
    <t>Услуги, связанные с осуществлением регулярных перевозок пассажира и багажа автомобильным транспортом по регулируемым тарифам по муниципальному маршруту №110 "Урмары-С. Муратово-Ковали"</t>
  </si>
  <si>
    <t>ЭА  для СМП</t>
  </si>
  <si>
    <t>Услуги, связанные с осуществлением регулярных перевозок пассажира и багажа автомобильным транспортом по регулируемым тарифам по муниципальному маршруту №113 "Урмары-Шоркистры-Хоруй"</t>
  </si>
  <si>
    <t>ЭА для СМП</t>
  </si>
  <si>
    <t>Услуги, связанные с осуществлением регулярных перевозок пассажира и багажа автомобильным транспортом по регулируемым тарифам по муниципальному маршруту №111 "Урмары-Вознесенское-Старое Янситово"</t>
  </si>
  <si>
    <t>Услуги, связанные с осуществлением регулярных перевозок пассажира и багажа автомобильным транспортом по регулируемым тарифам по муниципальному маршруту №115 "Урмары-Чубаево-Батеево"</t>
  </si>
  <si>
    <t>Услуги, связанные с осуществлением регулярных перевозок пассажира и багажа автомобильным транспортом по регулируемым тарифам по муниципальному маршруту №108 "Урмары-Шигали-Н. Муратово"</t>
  </si>
  <si>
    <t>Услуги, связанные с осуществлением регулярных перевозок пассажира и багажа автомобильным транспортом по регулируемым тарифам по муниципальному маршруту №1105 "Урмары-Козыльяры-Шигали"</t>
  </si>
  <si>
    <t>Услуги, связанные с осуществлением регулярных перевозок пассажира и багажа автомобильным транспортом по регулируемым тарифам по муниципальному маршруту №101 "Урмары-Кудеснеры-Ст. Щелканы"</t>
  </si>
  <si>
    <t>Услуги, связанные с осуществлением регулярных перевозок пассажира и багажа автомобильным транспортом по регулируемым тарифам по муниципальному маршруту №118 "Урмары-Мусирмы"</t>
  </si>
  <si>
    <t>Услуги, связанные с осуществлением регулярных перевозок пассажира и багажа автомобильным транспортом по регулируемым тарифам по муниципальному маршруту №109 "Урмары-Арабоси"</t>
  </si>
  <si>
    <t>Услуги, связанные с осуществлением регулярных перевозок пассажира и багажа автомобильным транспортом по регулируемым тарифам по муниципальному маршруту №116 "Урмары-Батеево-Тансарино"</t>
  </si>
  <si>
    <t>Услуги, связанные с осуществлением регулярных перевозок пассажира и багажа автомобильным транспортом по регулируемым тарифам по муниципальному маршруту №112 "Урмары-Саруй-Новое Шептахово"</t>
  </si>
  <si>
    <t>Поставка бензина автомобильный А-92 ниже К5 (розничная реализация) , бензина автомобильный АИ-95 экологического класса не ниже (розничная торговла)</t>
  </si>
  <si>
    <t>Выполнение работ по содержанию автомобильных дорог</t>
  </si>
  <si>
    <t>ЗК (СМП)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</si>
</sst>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[$-FC19]dd\ mmmm\ yyyy\ \г\.;@"/>
    <numFmt numFmtId="171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20" fontId="0" fillId="0" borderId="0" xfId="0" applyNumberFormat="1" applyAlignment="1">
      <alignment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7" fillId="33" borderId="11" xfId="53" applyFont="1" applyFill="1" applyBorder="1" applyAlignment="1">
      <alignment horizontal="center" vertical="center" wrapText="1"/>
      <protection/>
    </xf>
    <xf numFmtId="0" fontId="54" fillId="0" borderId="11" xfId="53" applyFont="1" applyBorder="1" applyAlignment="1">
      <alignment horizontal="center" vertical="top" wrapText="1"/>
      <protection/>
    </xf>
    <xf numFmtId="0" fontId="7" fillId="33" borderId="11" xfId="53" applyFont="1" applyFill="1" applyBorder="1" applyAlignment="1">
      <alignment horizontal="center"/>
      <protection/>
    </xf>
    <xf numFmtId="0" fontId="7" fillId="33" borderId="11" xfId="53" applyFont="1" applyFill="1" applyBorder="1" applyAlignment="1">
      <alignment horizontal="center" wrapText="1"/>
      <protection/>
    </xf>
    <xf numFmtId="2" fontId="54" fillId="0" borderId="11" xfId="53" applyNumberFormat="1" applyFont="1" applyBorder="1" applyAlignment="1">
      <alignment horizontal="center" vertical="top" wrapText="1"/>
      <protection/>
    </xf>
    <xf numFmtId="10" fontId="54" fillId="0" borderId="11" xfId="58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3" fillId="34" borderId="12" xfId="0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center" vertical="top" wrapText="1"/>
    </xf>
    <xf numFmtId="0" fontId="53" fillId="16" borderId="12" xfId="0" applyFont="1" applyFill="1" applyBorder="1" applyAlignment="1">
      <alignment vertical="top" wrapText="1"/>
    </xf>
    <xf numFmtId="0" fontId="53" fillId="16" borderId="10" xfId="0" applyFont="1" applyFill="1" applyBorder="1" applyAlignment="1">
      <alignment horizontal="center" wrapText="1"/>
    </xf>
    <xf numFmtId="0" fontId="53" fillId="16" borderId="10" xfId="0" applyFont="1" applyFill="1" applyBorder="1" applyAlignment="1">
      <alignment horizontal="center" vertical="center" wrapText="1"/>
    </xf>
    <xf numFmtId="0" fontId="53" fillId="10" borderId="12" xfId="0" applyFont="1" applyFill="1" applyBorder="1" applyAlignment="1">
      <alignment vertical="top" wrapText="1"/>
    </xf>
    <xf numFmtId="0" fontId="53" fillId="10" borderId="10" xfId="0" applyFont="1" applyFill="1" applyBorder="1" applyAlignment="1">
      <alignment horizontal="center" wrapText="1"/>
    </xf>
    <xf numFmtId="0" fontId="53" fillId="10" borderId="10" xfId="0" applyFont="1" applyFill="1" applyBorder="1" applyAlignment="1">
      <alignment horizontal="center" vertical="center" wrapText="1"/>
    </xf>
    <xf numFmtId="0" fontId="53" fillId="4" borderId="12" xfId="0" applyFont="1" applyFill="1" applyBorder="1" applyAlignment="1">
      <alignment vertical="top" wrapText="1"/>
    </xf>
    <xf numFmtId="0" fontId="53" fillId="33" borderId="12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wrapText="1"/>
    </xf>
    <xf numFmtId="0" fontId="55" fillId="0" borderId="0" xfId="0" applyFont="1" applyFill="1" applyAlignment="1">
      <alignment wrapText="1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wrapText="1"/>
    </xf>
    <xf numFmtId="0" fontId="54" fillId="1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4" fillId="0" borderId="0" xfId="0" applyFont="1" applyAlignment="1">
      <alignment vertical="top"/>
    </xf>
    <xf numFmtId="0" fontId="54" fillId="16" borderId="10" xfId="0" applyFont="1" applyFill="1" applyBorder="1" applyAlignment="1">
      <alignment horizontal="center" vertical="center" wrapText="1"/>
    </xf>
    <xf numFmtId="0" fontId="53" fillId="4" borderId="10" xfId="0" applyFont="1" applyFill="1" applyBorder="1" applyAlignment="1">
      <alignment horizontal="center" wrapText="1"/>
    </xf>
    <xf numFmtId="0" fontId="53" fillId="4" borderId="10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53" fillId="3" borderId="13" xfId="0" applyFont="1" applyFill="1" applyBorder="1" applyAlignment="1">
      <alignment vertical="top" wrapText="1"/>
    </xf>
    <xf numFmtId="0" fontId="53" fillId="3" borderId="14" xfId="0" applyFont="1" applyFill="1" applyBorder="1" applyAlignment="1">
      <alignment horizontal="center" wrapText="1"/>
    </xf>
    <xf numFmtId="0" fontId="53" fillId="3" borderId="14" xfId="0" applyFont="1" applyFill="1" applyBorder="1" applyAlignment="1">
      <alignment horizontal="center" vertical="center" wrapText="1"/>
    </xf>
    <xf numFmtId="0" fontId="53" fillId="3" borderId="15" xfId="0" applyFont="1" applyFill="1" applyBorder="1" applyAlignment="1">
      <alignment horizontal="center" vertical="center" wrapText="1"/>
    </xf>
    <xf numFmtId="0" fontId="53" fillId="16" borderId="12" xfId="0" applyFont="1" applyFill="1" applyBorder="1" applyAlignment="1">
      <alignment wrapText="1"/>
    </xf>
    <xf numFmtId="0" fontId="55" fillId="0" borderId="16" xfId="0" applyFont="1" applyBorder="1" applyAlignment="1">
      <alignment wrapText="1"/>
    </xf>
    <xf numFmtId="0" fontId="53" fillId="16" borderId="17" xfId="0" applyFont="1" applyFill="1" applyBorder="1" applyAlignment="1">
      <alignment vertical="top" wrapText="1"/>
    </xf>
    <xf numFmtId="16" fontId="53" fillId="16" borderId="18" xfId="0" applyNumberFormat="1" applyFont="1" applyFill="1" applyBorder="1" applyAlignment="1">
      <alignment horizontal="center" wrapText="1"/>
    </xf>
    <xf numFmtId="0" fontId="53" fillId="16" borderId="18" xfId="0" applyFont="1" applyFill="1" applyBorder="1" applyAlignment="1">
      <alignment horizontal="center" vertical="center" wrapText="1"/>
    </xf>
    <xf numFmtId="0" fontId="53" fillId="16" borderId="19" xfId="0" applyFont="1" applyFill="1" applyBorder="1" applyAlignment="1">
      <alignment horizontal="center" vertical="center" wrapText="1"/>
    </xf>
    <xf numFmtId="0" fontId="53" fillId="4" borderId="20" xfId="0" applyFont="1" applyFill="1" applyBorder="1" applyAlignment="1">
      <alignment horizontal="center" vertical="center" wrapText="1"/>
    </xf>
    <xf numFmtId="0" fontId="53" fillId="4" borderId="21" xfId="0" applyFont="1" applyFill="1" applyBorder="1" applyAlignment="1">
      <alignment vertical="top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vertical="top" wrapText="1"/>
    </xf>
    <xf numFmtId="0" fontId="53" fillId="35" borderId="10" xfId="0" applyFont="1" applyFill="1" applyBorder="1" applyAlignment="1">
      <alignment horizontal="center" wrapText="1"/>
    </xf>
    <xf numFmtId="0" fontId="53" fillId="35" borderId="16" xfId="0" applyFont="1" applyFill="1" applyBorder="1" applyAlignment="1">
      <alignment vertical="top" wrapText="1"/>
    </xf>
    <xf numFmtId="0" fontId="53" fillId="35" borderId="22" xfId="0" applyFont="1" applyFill="1" applyBorder="1" applyAlignment="1">
      <alignment horizontal="center" wrapText="1"/>
    </xf>
    <xf numFmtId="0" fontId="57" fillId="35" borderId="23" xfId="0" applyFont="1" applyFill="1" applyBorder="1" applyAlignment="1">
      <alignment horizontal="center" vertical="center" wrapText="1"/>
    </xf>
    <xf numFmtId="0" fontId="57" fillId="35" borderId="22" xfId="0" applyFont="1" applyFill="1" applyBorder="1" applyAlignment="1">
      <alignment horizontal="center" vertical="center" wrapText="1"/>
    </xf>
    <xf numFmtId="0" fontId="56" fillId="35" borderId="22" xfId="0" applyFont="1" applyFill="1" applyBorder="1" applyAlignment="1">
      <alignment horizontal="center" vertical="center" wrapText="1"/>
    </xf>
    <xf numFmtId="0" fontId="56" fillId="35" borderId="23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wrapText="1"/>
    </xf>
    <xf numFmtId="0" fontId="54" fillId="35" borderId="10" xfId="0" applyFont="1" applyFill="1" applyBorder="1" applyAlignment="1">
      <alignment horizontal="center" vertical="center" wrapText="1"/>
    </xf>
    <xf numFmtId="0" fontId="53" fillId="3" borderId="12" xfId="0" applyFont="1" applyFill="1" applyBorder="1" applyAlignment="1">
      <alignment vertical="center" wrapText="1"/>
    </xf>
    <xf numFmtId="0" fontId="53" fillId="3" borderId="10" xfId="0" applyFont="1" applyFill="1" applyBorder="1" applyAlignment="1">
      <alignment horizontal="center" wrapText="1"/>
    </xf>
    <xf numFmtId="0" fontId="53" fillId="3" borderId="10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53" fillId="3" borderId="24" xfId="0" applyFont="1" applyFill="1" applyBorder="1" applyAlignment="1">
      <alignment vertical="top" wrapText="1"/>
    </xf>
    <xf numFmtId="0" fontId="53" fillId="3" borderId="18" xfId="0" applyFont="1" applyFill="1" applyBorder="1" applyAlignment="1">
      <alignment horizontal="center" wrapText="1"/>
    </xf>
    <xf numFmtId="0" fontId="53" fillId="3" borderId="18" xfId="0" applyFont="1" applyFill="1" applyBorder="1" applyAlignment="1">
      <alignment horizontal="center" vertical="center" wrapText="1"/>
    </xf>
    <xf numFmtId="0" fontId="54" fillId="3" borderId="18" xfId="0" applyFont="1" applyFill="1" applyBorder="1" applyAlignment="1">
      <alignment horizontal="center" vertical="center" wrapText="1"/>
    </xf>
    <xf numFmtId="0" fontId="54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4" fillId="0" borderId="0" xfId="0" applyFont="1" applyBorder="1" applyAlignment="1">
      <alignment horizontal="right"/>
    </xf>
    <xf numFmtId="0" fontId="53" fillId="4" borderId="20" xfId="0" applyFont="1" applyFill="1" applyBorder="1" applyAlignment="1">
      <alignment horizontal="center" wrapText="1"/>
    </xf>
    <xf numFmtId="0" fontId="53" fillId="35" borderId="0" xfId="0" applyFont="1" applyFill="1" applyBorder="1" applyAlignment="1">
      <alignment horizontal="center" wrapText="1"/>
    </xf>
    <xf numFmtId="0" fontId="53" fillId="35" borderId="25" xfId="0" applyFont="1" applyFill="1" applyBorder="1" applyAlignment="1">
      <alignment vertical="top" wrapText="1"/>
    </xf>
    <xf numFmtId="0" fontId="53" fillId="35" borderId="20" xfId="0" applyFont="1" applyFill="1" applyBorder="1" applyAlignment="1">
      <alignment horizontal="center" vertical="center" wrapText="1"/>
    </xf>
    <xf numFmtId="0" fontId="53" fillId="4" borderId="22" xfId="0" applyFont="1" applyFill="1" applyBorder="1" applyAlignment="1">
      <alignment vertical="top" wrapText="1"/>
    </xf>
    <xf numFmtId="0" fontId="53" fillId="4" borderId="22" xfId="0" applyFont="1" applyFill="1" applyBorder="1" applyAlignment="1">
      <alignment horizontal="center" wrapText="1"/>
    </xf>
    <xf numFmtId="0" fontId="53" fillId="4" borderId="22" xfId="0" applyFont="1" applyFill="1" applyBorder="1" applyAlignment="1">
      <alignment horizontal="center" vertical="center" wrapText="1"/>
    </xf>
    <xf numFmtId="0" fontId="53" fillId="35" borderId="21" xfId="0" applyFont="1" applyFill="1" applyBorder="1" applyAlignment="1">
      <alignment vertical="top" wrapText="1"/>
    </xf>
    <xf numFmtId="0" fontId="53" fillId="35" borderId="20" xfId="0" applyFont="1" applyFill="1" applyBorder="1" applyAlignment="1">
      <alignment horizontal="center" wrapText="1"/>
    </xf>
    <xf numFmtId="0" fontId="53" fillId="35" borderId="26" xfId="0" applyFont="1" applyFill="1" applyBorder="1" applyAlignment="1">
      <alignment horizontal="center" vertical="center" wrapText="1"/>
    </xf>
    <xf numFmtId="0" fontId="53" fillId="35" borderId="27" xfId="0" applyFont="1" applyFill="1" applyBorder="1" applyAlignment="1">
      <alignment horizontal="center" vertical="center" wrapText="1"/>
    </xf>
    <xf numFmtId="0" fontId="53" fillId="35" borderId="15" xfId="0" applyFont="1" applyFill="1" applyBorder="1" applyAlignment="1">
      <alignment horizontal="center" vertical="center" wrapText="1"/>
    </xf>
    <xf numFmtId="0" fontId="53" fillId="4" borderId="28" xfId="0" applyFont="1" applyFill="1" applyBorder="1" applyAlignment="1">
      <alignment vertical="top" wrapText="1"/>
    </xf>
    <xf numFmtId="0" fontId="53" fillId="35" borderId="29" xfId="0" applyFont="1" applyFill="1" applyBorder="1" applyAlignment="1">
      <alignment vertical="top" wrapText="1"/>
    </xf>
    <xf numFmtId="0" fontId="53" fillId="35" borderId="26" xfId="0" applyFont="1" applyFill="1" applyBorder="1" applyAlignment="1">
      <alignment horizontal="center" wrapText="1"/>
    </xf>
    <xf numFmtId="0" fontId="54" fillId="35" borderId="20" xfId="0" applyFont="1" applyFill="1" applyBorder="1" applyAlignment="1">
      <alignment horizontal="center" vertical="center" wrapText="1"/>
    </xf>
    <xf numFmtId="0" fontId="55" fillId="9" borderId="0" xfId="0" applyFont="1" applyFill="1" applyAlignment="1">
      <alignment wrapText="1"/>
    </xf>
    <xf numFmtId="0" fontId="53" fillId="9" borderId="22" xfId="0" applyFont="1" applyFill="1" applyBorder="1" applyAlignment="1">
      <alignment vertical="top" wrapText="1"/>
    </xf>
    <xf numFmtId="0" fontId="53" fillId="9" borderId="22" xfId="0" applyFont="1" applyFill="1" applyBorder="1" applyAlignment="1">
      <alignment horizontal="center" wrapText="1"/>
    </xf>
    <xf numFmtId="0" fontId="53" fillId="9" borderId="22" xfId="0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53" fillId="9" borderId="16" xfId="0" applyFont="1" applyFill="1" applyBorder="1" applyAlignment="1">
      <alignment vertical="top" wrapText="1"/>
    </xf>
    <xf numFmtId="0" fontId="53" fillId="9" borderId="18" xfId="0" applyFont="1" applyFill="1" applyBorder="1" applyAlignment="1">
      <alignment horizontal="center" vertical="center" wrapText="1"/>
    </xf>
    <xf numFmtId="0" fontId="54" fillId="9" borderId="18" xfId="0" applyFont="1" applyFill="1" applyBorder="1" applyAlignment="1">
      <alignment horizontal="center" vertical="center" wrapText="1"/>
    </xf>
    <xf numFmtId="0" fontId="54" fillId="9" borderId="19" xfId="0" applyFont="1" applyFill="1" applyBorder="1" applyAlignment="1">
      <alignment horizontal="center" vertical="center" wrapText="1"/>
    </xf>
    <xf numFmtId="0" fontId="53" fillId="9" borderId="12" xfId="0" applyFont="1" applyFill="1" applyBorder="1" applyAlignment="1">
      <alignment vertical="top" wrapText="1"/>
    </xf>
    <xf numFmtId="0" fontId="53" fillId="9" borderId="10" xfId="0" applyFont="1" applyFill="1" applyBorder="1" applyAlignment="1">
      <alignment horizontal="center" wrapText="1"/>
    </xf>
    <xf numFmtId="0" fontId="53" fillId="9" borderId="10" xfId="0" applyFont="1" applyFill="1" applyBorder="1" applyAlignment="1">
      <alignment horizontal="center" vertical="center" wrapText="1"/>
    </xf>
    <xf numFmtId="0" fontId="54" fillId="9" borderId="10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4" fillId="0" borderId="0" xfId="0" applyFont="1" applyAlignment="1">
      <alignment/>
    </xf>
    <xf numFmtId="0" fontId="53" fillId="35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54" fillId="0" borderId="11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5" fillId="0" borderId="0" xfId="0" applyFont="1" applyAlignment="1">
      <alignment/>
    </xf>
    <xf numFmtId="0" fontId="59" fillId="0" borderId="0" xfId="0" applyFont="1" applyAlignment="1">
      <alignment wrapText="1"/>
    </xf>
    <xf numFmtId="0" fontId="53" fillId="9" borderId="16" xfId="0" applyFont="1" applyFill="1" applyBorder="1" applyAlignment="1">
      <alignment horizontal="center" vertical="center" wrapText="1"/>
    </xf>
    <xf numFmtId="0" fontId="53" fillId="9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0" fontId="53" fillId="4" borderId="26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top"/>
    </xf>
    <xf numFmtId="14" fontId="54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4" fillId="0" borderId="30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54" fillId="0" borderId="11" xfId="0" applyFont="1" applyBorder="1" applyAlignment="1">
      <alignment horizontal="center" vertical="top" wrapText="1"/>
    </xf>
    <xf numFmtId="0" fontId="7" fillId="0" borderId="30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14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/>
    </xf>
    <xf numFmtId="0" fontId="0" fillId="0" borderId="0" xfId="0" applyAlignment="1">
      <alignment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7" fillId="0" borderId="31" xfId="0" applyFont="1" applyFill="1" applyBorder="1" applyAlignment="1">
      <alignment horizontal="center" vertical="top"/>
    </xf>
    <xf numFmtId="0" fontId="43" fillId="0" borderId="0" xfId="0" applyFont="1" applyAlignment="1">
      <alignment/>
    </xf>
    <xf numFmtId="0" fontId="54" fillId="0" borderId="0" xfId="0" applyFont="1" applyAlignment="1">
      <alignment vertical="top" wrapText="1"/>
    </xf>
    <xf numFmtId="4" fontId="54" fillId="0" borderId="11" xfId="0" applyNumberFormat="1" applyFont="1" applyBorder="1" applyAlignment="1">
      <alignment horizontal="center" vertical="top"/>
    </xf>
    <xf numFmtId="0" fontId="54" fillId="0" borderId="11" xfId="0" applyFont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/>
    </xf>
    <xf numFmtId="0" fontId="0" fillId="0" borderId="11" xfId="0" applyBorder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11" xfId="0" applyFont="1" applyBorder="1" applyAlignment="1">
      <alignment/>
    </xf>
    <xf numFmtId="14" fontId="13" fillId="0" borderId="11" xfId="0" applyNumberFormat="1" applyFont="1" applyBorder="1" applyAlignment="1">
      <alignment vertical="top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54" fillId="33" borderId="11" xfId="0" applyFont="1" applyFill="1" applyBorder="1" applyAlignment="1">
      <alignment vertical="top" wrapText="1"/>
    </xf>
    <xf numFmtId="14" fontId="54" fillId="33" borderId="11" xfId="0" applyNumberFormat="1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top"/>
    </xf>
    <xf numFmtId="0" fontId="54" fillId="33" borderId="11" xfId="0" applyFont="1" applyFill="1" applyBorder="1" applyAlignment="1">
      <alignment horizontal="center" vertical="top"/>
    </xf>
    <xf numFmtId="0" fontId="7" fillId="16" borderId="18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61" fillId="9" borderId="32" xfId="0" applyFont="1" applyFill="1" applyBorder="1" applyAlignment="1">
      <alignment horizontal="center" vertical="center" wrapText="1"/>
    </xf>
    <xf numFmtId="0" fontId="61" fillId="9" borderId="22" xfId="0" applyFont="1" applyFill="1" applyBorder="1" applyAlignment="1">
      <alignment horizontal="center" vertical="center" wrapText="1"/>
    </xf>
    <xf numFmtId="0" fontId="53" fillId="35" borderId="22" xfId="0" applyFont="1" applyFill="1" applyBorder="1" applyAlignment="1">
      <alignment horizontal="center" vertical="center" wrapText="1"/>
    </xf>
    <xf numFmtId="0" fontId="54" fillId="35" borderId="22" xfId="0" applyFont="1" applyFill="1" applyBorder="1" applyAlignment="1">
      <alignment horizontal="center" vertical="center" wrapText="1"/>
    </xf>
    <xf numFmtId="0" fontId="53" fillId="34" borderId="33" xfId="0" applyFont="1" applyFill="1" applyBorder="1" applyAlignment="1">
      <alignment horizontal="center" wrapText="1"/>
    </xf>
    <xf numFmtId="0" fontId="53" fillId="34" borderId="21" xfId="0" applyFont="1" applyFill="1" applyBorder="1" applyAlignment="1">
      <alignment horizontal="center" wrapText="1"/>
    </xf>
    <xf numFmtId="0" fontId="53" fillId="34" borderId="12" xfId="0" applyFont="1" applyFill="1" applyBorder="1" applyAlignment="1">
      <alignment horizontal="center" wrapText="1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3" fillId="34" borderId="34" xfId="0" applyFont="1" applyFill="1" applyBorder="1" applyAlignment="1">
      <alignment horizontal="center" wrapText="1"/>
    </xf>
    <xf numFmtId="0" fontId="53" fillId="34" borderId="35" xfId="0" applyFont="1" applyFill="1" applyBorder="1" applyAlignment="1">
      <alignment horizontal="center" wrapText="1"/>
    </xf>
    <xf numFmtId="0" fontId="53" fillId="34" borderId="36" xfId="0" applyFont="1" applyFill="1" applyBorder="1" applyAlignment="1">
      <alignment horizontal="center" wrapText="1"/>
    </xf>
    <xf numFmtId="0" fontId="53" fillId="34" borderId="28" xfId="0" applyFont="1" applyFill="1" applyBorder="1" applyAlignment="1">
      <alignment horizontal="center" wrapText="1"/>
    </xf>
    <xf numFmtId="0" fontId="53" fillId="34" borderId="0" xfId="0" applyFont="1" applyFill="1" applyBorder="1" applyAlignment="1">
      <alignment horizontal="center" wrapText="1"/>
    </xf>
    <xf numFmtId="0" fontId="53" fillId="34" borderId="20" xfId="0" applyFont="1" applyFill="1" applyBorder="1" applyAlignment="1">
      <alignment horizontal="center" wrapText="1"/>
    </xf>
    <xf numFmtId="0" fontId="53" fillId="34" borderId="16" xfId="0" applyFont="1" applyFill="1" applyBorder="1" applyAlignment="1">
      <alignment horizontal="center" vertical="top" wrapText="1"/>
    </xf>
    <xf numFmtId="0" fontId="53" fillId="34" borderId="19" xfId="0" applyFont="1" applyFill="1" applyBorder="1" applyAlignment="1">
      <alignment horizontal="center" vertical="top" wrapText="1"/>
    </xf>
    <xf numFmtId="0" fontId="53" fillId="34" borderId="26" xfId="0" applyFont="1" applyFill="1" applyBorder="1" applyAlignment="1">
      <alignment horizontal="center" wrapText="1"/>
    </xf>
    <xf numFmtId="0" fontId="53" fillId="34" borderId="32" xfId="0" applyFont="1" applyFill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3" fillId="7" borderId="34" xfId="0" applyFont="1" applyFill="1" applyBorder="1" applyAlignment="1">
      <alignment horizontal="center" wrapText="1"/>
    </xf>
    <xf numFmtId="0" fontId="53" fillId="7" borderId="35" xfId="0" applyFont="1" applyFill="1" applyBorder="1" applyAlignment="1">
      <alignment horizontal="center" wrapText="1"/>
    </xf>
    <xf numFmtId="0" fontId="53" fillId="7" borderId="36" xfId="0" applyFont="1" applyFill="1" applyBorder="1" applyAlignment="1">
      <alignment horizontal="center" wrapText="1"/>
    </xf>
    <xf numFmtId="0" fontId="53" fillId="7" borderId="37" xfId="0" applyFont="1" applyFill="1" applyBorder="1" applyAlignment="1">
      <alignment horizontal="center" wrapText="1"/>
    </xf>
    <xf numFmtId="0" fontId="53" fillId="7" borderId="0" xfId="0" applyFont="1" applyFill="1" applyBorder="1" applyAlignment="1">
      <alignment horizontal="center" wrapText="1"/>
    </xf>
    <xf numFmtId="0" fontId="53" fillId="7" borderId="20" xfId="0" applyFont="1" applyFill="1" applyBorder="1" applyAlignment="1">
      <alignment horizontal="center" wrapText="1"/>
    </xf>
    <xf numFmtId="0" fontId="53" fillId="34" borderId="38" xfId="0" applyFont="1" applyFill="1" applyBorder="1" applyAlignment="1">
      <alignment horizontal="center" wrapText="1"/>
    </xf>
    <xf numFmtId="0" fontId="53" fillId="34" borderId="39" xfId="0" applyFont="1" applyFill="1" applyBorder="1" applyAlignment="1">
      <alignment horizontal="center" wrapText="1"/>
    </xf>
    <xf numFmtId="0" fontId="53" fillId="34" borderId="37" xfId="0" applyFont="1" applyFill="1" applyBorder="1" applyAlignment="1">
      <alignment horizontal="center" wrapText="1"/>
    </xf>
    <xf numFmtId="0" fontId="53" fillId="34" borderId="33" xfId="0" applyFont="1" applyFill="1" applyBorder="1" applyAlignment="1">
      <alignment horizontal="center" textRotation="90" wrapText="1"/>
    </xf>
    <xf numFmtId="0" fontId="53" fillId="34" borderId="12" xfId="0" applyFont="1" applyFill="1" applyBorder="1" applyAlignment="1">
      <alignment horizontal="center" textRotation="90" wrapText="1"/>
    </xf>
    <xf numFmtId="0" fontId="53" fillId="34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left" vertical="center" wrapText="1"/>
    </xf>
    <xf numFmtId="0" fontId="58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53" fillId="0" borderId="0" xfId="0" applyFont="1" applyAlignment="1">
      <alignment horizontal="left" wrapText="1"/>
    </xf>
    <xf numFmtId="0" fontId="53" fillId="34" borderId="41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center" wrapText="1"/>
    </xf>
    <xf numFmtId="0" fontId="58" fillId="0" borderId="0" xfId="0" applyFont="1" applyAlignment="1">
      <alignment/>
    </xf>
    <xf numFmtId="0" fontId="60" fillId="0" borderId="30" xfId="0" applyFont="1" applyBorder="1" applyAlignment="1">
      <alignment vertical="top" wrapText="1"/>
    </xf>
    <xf numFmtId="0" fontId="60" fillId="0" borderId="42" xfId="0" applyFont="1" applyBorder="1" applyAlignment="1">
      <alignment vertical="top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58" fillId="0" borderId="0" xfId="0" applyFont="1" applyAlignment="1">
      <alignment wrapText="1"/>
    </xf>
    <xf numFmtId="0" fontId="54" fillId="0" borderId="0" xfId="0" applyFont="1" applyAlignment="1">
      <alignment/>
    </xf>
    <xf numFmtId="0" fontId="58" fillId="0" borderId="31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center"/>
    </xf>
    <xf numFmtId="0" fontId="54" fillId="0" borderId="48" xfId="0" applyFont="1" applyBorder="1" applyAlignment="1">
      <alignment horizontal="center"/>
    </xf>
    <xf numFmtId="0" fontId="54" fillId="0" borderId="49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54" fillId="0" borderId="45" xfId="0" applyFont="1" applyBorder="1" applyAlignment="1">
      <alignment horizontal="center"/>
    </xf>
    <xf numFmtId="0" fontId="54" fillId="0" borderId="46" xfId="0" applyFont="1" applyBorder="1" applyAlignment="1">
      <alignment horizontal="center"/>
    </xf>
    <xf numFmtId="0" fontId="54" fillId="0" borderId="0" xfId="0" applyFont="1" applyAlignment="1">
      <alignment wrapText="1"/>
    </xf>
    <xf numFmtId="0" fontId="60" fillId="0" borderId="50" xfId="0" applyFont="1" applyBorder="1" applyAlignment="1">
      <alignment vertical="top" wrapText="1"/>
    </xf>
    <xf numFmtId="0" fontId="60" fillId="0" borderId="51" xfId="0" applyFont="1" applyBorder="1" applyAlignment="1">
      <alignment vertical="top" wrapText="1"/>
    </xf>
    <xf numFmtId="0" fontId="12" fillId="0" borderId="50" xfId="0" applyFont="1" applyBorder="1" applyAlignment="1">
      <alignment wrapText="1"/>
    </xf>
    <xf numFmtId="0" fontId="12" fillId="0" borderId="51" xfId="0" applyFont="1" applyBorder="1" applyAlignment="1">
      <alignment/>
    </xf>
    <xf numFmtId="0" fontId="58" fillId="0" borderId="44" xfId="0" applyFont="1" applyBorder="1" applyAlignment="1">
      <alignment horizontal="center"/>
    </xf>
    <xf numFmtId="0" fontId="58" fillId="0" borderId="45" xfId="0" applyFont="1" applyBorder="1" applyAlignment="1">
      <alignment horizontal="center"/>
    </xf>
    <xf numFmtId="0" fontId="58" fillId="0" borderId="46" xfId="0" applyFont="1" applyBorder="1" applyAlignment="1">
      <alignment horizontal="center"/>
    </xf>
    <xf numFmtId="0" fontId="5" fillId="33" borderId="0" xfId="53" applyFont="1" applyFill="1" applyAlignment="1">
      <alignment horizontal="center" wrapText="1"/>
      <protection/>
    </xf>
    <xf numFmtId="0" fontId="6" fillId="33" borderId="0" xfId="53" applyFont="1" applyFill="1" applyAlignment="1">
      <alignment horizontal="center" wrapText="1"/>
      <protection/>
    </xf>
    <xf numFmtId="17" fontId="5" fillId="33" borderId="0" xfId="53" applyNumberFormat="1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righ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7"/>
  <sheetViews>
    <sheetView showGridLines="0" tabSelected="1" zoomScale="120" zoomScaleNormal="120" zoomScalePageLayoutView="0" workbookViewId="0" topLeftCell="A16">
      <selection activeCell="I58" sqref="I58"/>
    </sheetView>
  </sheetViews>
  <sheetFormatPr defaultColWidth="9.140625" defaultRowHeight="15"/>
  <cols>
    <col min="1" max="1" width="4.421875" style="1" customWidth="1"/>
    <col min="2" max="2" width="45.140625" style="1" customWidth="1"/>
    <col min="3" max="3" width="7.7109375" style="1" customWidth="1"/>
    <col min="4" max="4" width="11.8515625" style="1" customWidth="1"/>
    <col min="5" max="5" width="11.57421875" style="1" customWidth="1"/>
    <col min="6" max="8" width="11.8515625" style="1" customWidth="1"/>
    <col min="9" max="9" width="12.7109375" style="1" customWidth="1"/>
    <col min="10" max="10" width="13.7109375" style="1" customWidth="1"/>
    <col min="11" max="11" width="14.140625" style="1" customWidth="1"/>
    <col min="12" max="12" width="11.8515625" style="1" customWidth="1"/>
    <col min="13" max="13" width="16.00390625" style="1" customWidth="1"/>
    <col min="14" max="16384" width="9.140625" style="1" customWidth="1"/>
  </cols>
  <sheetData>
    <row r="1" spans="1:13" ht="15">
      <c r="A1" s="28"/>
      <c r="B1" s="197" t="s">
        <v>122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29.25" customHeight="1">
      <c r="A2" s="28"/>
      <c r="B2" s="199" t="s">
        <v>60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15">
      <c r="A3" s="28"/>
      <c r="B3" s="199" t="s">
        <v>105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3" s="15" customFormat="1" ht="15">
      <c r="A4" s="28"/>
      <c r="B4" s="195" t="s">
        <v>166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ht="18.75" customHeight="1">
      <c r="A5" s="28"/>
      <c r="B5" s="200" t="s">
        <v>173</v>
      </c>
      <c r="C5" s="200"/>
      <c r="D5" s="200"/>
      <c r="E5" s="200"/>
      <c r="F5" s="200"/>
      <c r="G5" s="29"/>
      <c r="H5" s="29"/>
      <c r="I5" s="29"/>
      <c r="J5" s="29"/>
      <c r="K5" s="29"/>
      <c r="L5" s="29"/>
      <c r="M5" s="29"/>
    </row>
    <row r="6" spans="1:13" ht="27" customHeight="1">
      <c r="A6" s="28"/>
      <c r="B6" s="200" t="s">
        <v>167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</row>
    <row r="7" spans="1:16" ht="23.25" customHeight="1" thickBot="1">
      <c r="A7" s="28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P7" s="5"/>
    </row>
    <row r="8" spans="1:16" ht="15.75" thickBot="1">
      <c r="A8" s="30"/>
      <c r="B8" s="162" t="s">
        <v>0</v>
      </c>
      <c r="C8" s="162" t="s">
        <v>1</v>
      </c>
      <c r="D8" s="162" t="s">
        <v>2</v>
      </c>
      <c r="E8" s="189" t="s">
        <v>3</v>
      </c>
      <c r="F8" s="190"/>
      <c r="G8" s="190"/>
      <c r="H8" s="190"/>
      <c r="I8" s="190"/>
      <c r="J8" s="190"/>
      <c r="K8" s="190"/>
      <c r="L8" s="190"/>
      <c r="M8" s="194"/>
      <c r="P8" s="5"/>
    </row>
    <row r="9" spans="1:13" ht="31.5" customHeight="1">
      <c r="A9" s="30"/>
      <c r="B9" s="163"/>
      <c r="C9" s="163"/>
      <c r="D9" s="163"/>
      <c r="E9" s="172" t="s">
        <v>54</v>
      </c>
      <c r="F9" s="173"/>
      <c r="G9" s="173"/>
      <c r="H9" s="173"/>
      <c r="I9" s="173"/>
      <c r="J9" s="174"/>
      <c r="K9" s="172" t="s">
        <v>4</v>
      </c>
      <c r="L9" s="173"/>
      <c r="M9" s="174"/>
    </row>
    <row r="10" spans="1:16" ht="15.75" thickBot="1">
      <c r="A10" s="30"/>
      <c r="B10" s="163"/>
      <c r="C10" s="163"/>
      <c r="D10" s="163"/>
      <c r="E10" s="175"/>
      <c r="F10" s="201"/>
      <c r="G10" s="201"/>
      <c r="H10" s="201"/>
      <c r="I10" s="201"/>
      <c r="J10" s="202"/>
      <c r="K10" s="175"/>
      <c r="L10" s="176"/>
      <c r="M10" s="177"/>
      <c r="P10" s="5"/>
    </row>
    <row r="11" spans="1:16" ht="26.25" customHeight="1" thickBot="1">
      <c r="A11" s="30"/>
      <c r="B11" s="163"/>
      <c r="C11" s="163"/>
      <c r="D11" s="163"/>
      <c r="E11" s="189" t="s">
        <v>55</v>
      </c>
      <c r="F11" s="190"/>
      <c r="G11" s="190"/>
      <c r="H11" s="162" t="s">
        <v>5</v>
      </c>
      <c r="I11" s="162" t="s">
        <v>56</v>
      </c>
      <c r="J11" s="162" t="s">
        <v>57</v>
      </c>
      <c r="K11" s="172" t="s">
        <v>6</v>
      </c>
      <c r="L11" s="178" t="s">
        <v>143</v>
      </c>
      <c r="M11" s="179"/>
      <c r="P11" s="5"/>
    </row>
    <row r="12" spans="1:13" ht="48" customHeight="1">
      <c r="A12" s="30"/>
      <c r="B12" s="163"/>
      <c r="C12" s="163"/>
      <c r="D12" s="163"/>
      <c r="E12" s="192" t="s">
        <v>51</v>
      </c>
      <c r="F12" s="192" t="s">
        <v>52</v>
      </c>
      <c r="G12" s="192" t="s">
        <v>53</v>
      </c>
      <c r="H12" s="163"/>
      <c r="I12" s="163"/>
      <c r="J12" s="163"/>
      <c r="K12" s="191"/>
      <c r="L12" s="180" t="s">
        <v>144</v>
      </c>
      <c r="M12" s="180" t="s">
        <v>145</v>
      </c>
    </row>
    <row r="13" spans="1:13" ht="21" customHeight="1" thickBot="1">
      <c r="A13" s="30"/>
      <c r="B13" s="164"/>
      <c r="C13" s="164"/>
      <c r="D13" s="164"/>
      <c r="E13" s="193"/>
      <c r="F13" s="193"/>
      <c r="G13" s="193"/>
      <c r="H13" s="164"/>
      <c r="I13" s="164"/>
      <c r="J13" s="164"/>
      <c r="K13" s="175"/>
      <c r="L13" s="181"/>
      <c r="M13" s="181"/>
    </row>
    <row r="14" spans="1:13" ht="15.75" thickBot="1">
      <c r="A14" s="30"/>
      <c r="B14" s="16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</row>
    <row r="15" spans="1:13" ht="19.5" customHeight="1" thickBot="1">
      <c r="A15" s="30"/>
      <c r="B15" s="183" t="s">
        <v>48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5"/>
    </row>
    <row r="16" spans="1:13" ht="41.25" customHeight="1" thickBot="1">
      <c r="A16" s="30"/>
      <c r="B16" s="39" t="s">
        <v>125</v>
      </c>
      <c r="C16" s="40" t="s">
        <v>7</v>
      </c>
      <c r="D16" s="41">
        <v>626</v>
      </c>
      <c r="E16" s="41"/>
      <c r="F16" s="41"/>
      <c r="G16" s="41"/>
      <c r="H16" s="41">
        <v>12</v>
      </c>
      <c r="I16" s="41">
        <v>14</v>
      </c>
      <c r="J16" s="41"/>
      <c r="K16" s="41">
        <v>93</v>
      </c>
      <c r="L16" s="42">
        <v>507</v>
      </c>
      <c r="M16" s="42">
        <v>13</v>
      </c>
    </row>
    <row r="17" spans="1:13" ht="39" thickBot="1">
      <c r="A17" s="44"/>
      <c r="B17" s="45" t="s">
        <v>126</v>
      </c>
      <c r="C17" s="46" t="s">
        <v>8</v>
      </c>
      <c r="D17" s="153">
        <v>36</v>
      </c>
      <c r="E17" s="153"/>
      <c r="F17" s="153"/>
      <c r="G17" s="153"/>
      <c r="H17" s="153">
        <v>26</v>
      </c>
      <c r="I17" s="47">
        <v>10</v>
      </c>
      <c r="J17" s="47"/>
      <c r="K17" s="47"/>
      <c r="L17" s="47"/>
      <c r="M17" s="48"/>
    </row>
    <row r="18" spans="1:13" ht="39" thickBot="1">
      <c r="A18" s="30"/>
      <c r="B18" s="21" t="s">
        <v>127</v>
      </c>
      <c r="C18" s="22" t="s">
        <v>9</v>
      </c>
      <c r="D18" s="154">
        <v>4</v>
      </c>
      <c r="E18" s="154"/>
      <c r="F18" s="154"/>
      <c r="G18" s="154"/>
      <c r="H18" s="154"/>
      <c r="I18" s="23">
        <v>4</v>
      </c>
      <c r="J18" s="23"/>
      <c r="K18" s="23"/>
      <c r="L18" s="23"/>
      <c r="M18" s="23"/>
    </row>
    <row r="19" spans="1:13" ht="51.75" thickBot="1">
      <c r="A19" s="30"/>
      <c r="B19" s="21" t="s">
        <v>120</v>
      </c>
      <c r="C19" s="22" t="s">
        <v>10</v>
      </c>
      <c r="D19" s="154">
        <v>4</v>
      </c>
      <c r="E19" s="154"/>
      <c r="F19" s="154"/>
      <c r="G19" s="154"/>
      <c r="H19" s="154"/>
      <c r="I19" s="23">
        <v>4</v>
      </c>
      <c r="J19" s="23"/>
      <c r="K19" s="23"/>
      <c r="L19" s="23"/>
      <c r="M19" s="23"/>
    </row>
    <row r="20" spans="1:13" ht="51.75" thickBot="1">
      <c r="A20" s="30"/>
      <c r="B20" s="21" t="s">
        <v>128</v>
      </c>
      <c r="C20" s="22" t="s">
        <v>11</v>
      </c>
      <c r="D20" s="154">
        <v>22</v>
      </c>
      <c r="E20" s="154"/>
      <c r="F20" s="154"/>
      <c r="G20" s="154"/>
      <c r="H20" s="154">
        <v>12</v>
      </c>
      <c r="I20" s="23">
        <v>10</v>
      </c>
      <c r="J20" s="23"/>
      <c r="K20" s="23"/>
      <c r="L20" s="23"/>
      <c r="M20" s="23"/>
    </row>
    <row r="21" spans="1:13" ht="51.75" thickBot="1">
      <c r="A21" s="30"/>
      <c r="B21" s="24" t="s">
        <v>129</v>
      </c>
      <c r="C21" s="36" t="s">
        <v>12</v>
      </c>
      <c r="D21" s="155">
        <v>22</v>
      </c>
      <c r="E21" s="155"/>
      <c r="F21" s="155"/>
      <c r="G21" s="155"/>
      <c r="H21" s="155">
        <v>12</v>
      </c>
      <c r="I21" s="37">
        <v>10</v>
      </c>
      <c r="J21" s="37"/>
      <c r="K21" s="37"/>
      <c r="L21" s="37"/>
      <c r="M21" s="37"/>
    </row>
    <row r="22" spans="1:13" ht="51.75" thickBot="1">
      <c r="A22" s="30"/>
      <c r="B22" s="50" t="s">
        <v>130</v>
      </c>
      <c r="C22" s="75" t="s">
        <v>13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s="72" customFormat="1" ht="51.75" thickBot="1">
      <c r="A23" s="30"/>
      <c r="B23" s="79" t="s">
        <v>142</v>
      </c>
      <c r="C23" s="80" t="s">
        <v>14</v>
      </c>
      <c r="D23" s="120"/>
      <c r="E23" s="81"/>
      <c r="F23" s="81"/>
      <c r="G23" s="81"/>
      <c r="H23" s="81"/>
      <c r="I23" s="81"/>
      <c r="J23" s="81"/>
      <c r="K23" s="81"/>
      <c r="L23" s="81"/>
      <c r="M23" s="81"/>
    </row>
    <row r="24" spans="1:13" s="66" customFormat="1" ht="75.75" customHeight="1" thickBot="1">
      <c r="A24" s="65"/>
      <c r="B24" s="77" t="s">
        <v>131</v>
      </c>
      <c r="C24" s="76" t="s">
        <v>15</v>
      </c>
      <c r="D24" s="156">
        <v>26</v>
      </c>
      <c r="E24" s="157"/>
      <c r="F24" s="157"/>
      <c r="G24" s="157"/>
      <c r="H24" s="157">
        <v>12</v>
      </c>
      <c r="I24" s="157">
        <v>14</v>
      </c>
      <c r="J24" s="157"/>
      <c r="K24" s="157"/>
      <c r="L24" s="157"/>
      <c r="M24" s="157"/>
    </row>
    <row r="25" spans="1:13" s="95" customFormat="1" ht="79.5" customHeight="1" thickBot="1">
      <c r="A25" s="91"/>
      <c r="B25" s="92" t="s">
        <v>165</v>
      </c>
      <c r="C25" s="93" t="s">
        <v>16</v>
      </c>
      <c r="D25" s="158"/>
      <c r="E25" s="159"/>
      <c r="F25" s="159"/>
      <c r="G25" s="159"/>
      <c r="H25" s="159"/>
      <c r="I25" s="159"/>
      <c r="J25" s="159"/>
      <c r="K25" s="159"/>
      <c r="L25" s="159"/>
      <c r="M25" s="159"/>
    </row>
    <row r="26" spans="1:13" ht="42.75" customHeight="1" thickBot="1">
      <c r="A26" s="30"/>
      <c r="B26" s="25" t="s">
        <v>132</v>
      </c>
      <c r="C26" s="27" t="s">
        <v>17</v>
      </c>
      <c r="D26" s="26">
        <v>626</v>
      </c>
      <c r="E26" s="26"/>
      <c r="F26" s="26"/>
      <c r="G26" s="26"/>
      <c r="H26" s="26">
        <v>12</v>
      </c>
      <c r="I26" s="26">
        <v>14</v>
      </c>
      <c r="J26" s="26"/>
      <c r="K26" s="26">
        <v>93</v>
      </c>
      <c r="L26" s="26">
        <v>507</v>
      </c>
      <c r="M26" s="26">
        <v>13</v>
      </c>
    </row>
    <row r="27" spans="1:13" ht="44.25" customHeight="1" thickBot="1">
      <c r="A27" s="30"/>
      <c r="B27" s="25" t="s">
        <v>133</v>
      </c>
      <c r="C27" s="27" t="s">
        <v>18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25.5" customHeight="1" thickBot="1">
      <c r="A28" s="30"/>
      <c r="B28" s="62" t="s">
        <v>109</v>
      </c>
      <c r="C28" s="63" t="s">
        <v>19</v>
      </c>
      <c r="D28" s="64">
        <v>604</v>
      </c>
      <c r="E28" s="64"/>
      <c r="F28" s="64"/>
      <c r="G28" s="64"/>
      <c r="H28" s="64"/>
      <c r="I28" s="64">
        <v>4</v>
      </c>
      <c r="J28" s="64"/>
      <c r="K28" s="64">
        <v>93</v>
      </c>
      <c r="L28" s="64">
        <v>507</v>
      </c>
      <c r="M28" s="64">
        <v>13</v>
      </c>
    </row>
    <row r="29" spans="1:13" ht="39.75" customHeight="1" thickBot="1">
      <c r="A29" s="30"/>
      <c r="B29" s="18" t="s">
        <v>155</v>
      </c>
      <c r="C29" s="19" t="s">
        <v>20</v>
      </c>
      <c r="D29" s="20">
        <v>4</v>
      </c>
      <c r="E29" s="20"/>
      <c r="F29" s="20"/>
      <c r="G29" s="20"/>
      <c r="H29" s="20"/>
      <c r="I29" s="20">
        <v>4</v>
      </c>
      <c r="J29" s="20"/>
      <c r="K29" s="20"/>
      <c r="L29" s="20"/>
      <c r="M29" s="20"/>
    </row>
    <row r="30" spans="1:13" ht="51.75" thickBot="1">
      <c r="A30" s="30"/>
      <c r="B30" s="21" t="s">
        <v>153</v>
      </c>
      <c r="C30" s="22" t="s">
        <v>21</v>
      </c>
      <c r="D30" s="23">
        <v>4</v>
      </c>
      <c r="E30" s="23"/>
      <c r="F30" s="23"/>
      <c r="G30" s="23"/>
      <c r="H30" s="23"/>
      <c r="I30" s="23">
        <v>4</v>
      </c>
      <c r="J30" s="23"/>
      <c r="K30" s="31"/>
      <c r="L30" s="31"/>
      <c r="M30" s="31"/>
    </row>
    <row r="31" spans="1:13" ht="66" customHeight="1" thickBot="1">
      <c r="A31" s="30"/>
      <c r="B31" s="21" t="s">
        <v>154</v>
      </c>
      <c r="C31" s="22" t="s">
        <v>22</v>
      </c>
      <c r="D31" s="23"/>
      <c r="E31" s="23"/>
      <c r="F31" s="23"/>
      <c r="G31" s="23"/>
      <c r="H31" s="23"/>
      <c r="I31" s="23"/>
      <c r="J31" s="23"/>
      <c r="K31" s="31"/>
      <c r="L31" s="31"/>
      <c r="M31" s="31"/>
    </row>
    <row r="32" spans="1:13" ht="15.75" thickBot="1">
      <c r="A32" s="30"/>
      <c r="B32" s="25" t="s">
        <v>110</v>
      </c>
      <c r="C32" s="2" t="s">
        <v>107</v>
      </c>
      <c r="D32" s="3"/>
      <c r="E32" s="3"/>
      <c r="F32" s="3"/>
      <c r="G32" s="3"/>
      <c r="H32" s="3"/>
      <c r="I32" s="3"/>
      <c r="J32" s="3"/>
      <c r="K32" s="4"/>
      <c r="L32" s="4"/>
      <c r="M32" s="4"/>
    </row>
    <row r="33" spans="1:13" ht="15.75" thickBot="1">
      <c r="A33" s="30"/>
      <c r="B33" s="25" t="s">
        <v>111</v>
      </c>
      <c r="C33" s="2" t="s">
        <v>146</v>
      </c>
      <c r="D33" s="3"/>
      <c r="E33" s="3"/>
      <c r="F33" s="3"/>
      <c r="G33" s="3"/>
      <c r="H33" s="3"/>
      <c r="I33" s="3"/>
      <c r="J33" s="3"/>
      <c r="K33" s="4"/>
      <c r="L33" s="4"/>
      <c r="M33" s="4"/>
    </row>
    <row r="34" spans="1:13" s="66" customFormat="1" ht="51.75" thickBot="1">
      <c r="A34" s="65"/>
      <c r="B34" s="82" t="s">
        <v>156</v>
      </c>
      <c r="C34" s="83" t="s">
        <v>147</v>
      </c>
      <c r="D34" s="84">
        <v>4</v>
      </c>
      <c r="E34" s="85"/>
      <c r="F34" s="84"/>
      <c r="G34" s="85"/>
      <c r="H34" s="84"/>
      <c r="I34" s="85">
        <v>4</v>
      </c>
      <c r="J34" s="84"/>
      <c r="K34" s="85"/>
      <c r="L34" s="84"/>
      <c r="M34" s="86"/>
    </row>
    <row r="35" spans="1:74" s="95" customFormat="1" ht="66" customHeight="1" thickBot="1">
      <c r="A35" s="91"/>
      <c r="B35" s="92" t="s">
        <v>157</v>
      </c>
      <c r="C35" s="93" t="s">
        <v>148</v>
      </c>
      <c r="D35" s="94"/>
      <c r="E35" s="94"/>
      <c r="F35" s="94"/>
      <c r="G35" s="94"/>
      <c r="H35" s="94"/>
      <c r="I35" s="94"/>
      <c r="J35" s="94"/>
      <c r="K35" s="94"/>
      <c r="L35" s="117"/>
      <c r="M35" s="11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13" ht="20.25" customHeight="1" thickBot="1">
      <c r="A36" s="30"/>
      <c r="B36" s="186" t="s">
        <v>49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8"/>
    </row>
    <row r="37" spans="1:13" ht="15.75" thickBot="1">
      <c r="A37" s="30"/>
      <c r="B37" s="67" t="s">
        <v>112</v>
      </c>
      <c r="C37" s="68" t="s">
        <v>23</v>
      </c>
      <c r="D37" s="69">
        <v>37</v>
      </c>
      <c r="E37" s="69"/>
      <c r="F37" s="69"/>
      <c r="G37" s="69"/>
      <c r="H37" s="69"/>
      <c r="I37" s="69">
        <v>24</v>
      </c>
      <c r="J37" s="69"/>
      <c r="K37" s="70"/>
      <c r="L37" s="71"/>
      <c r="M37" s="71">
        <v>13</v>
      </c>
    </row>
    <row r="38" spans="1:13" ht="39" thickBot="1">
      <c r="A38" s="30"/>
      <c r="B38" s="25" t="s">
        <v>113</v>
      </c>
      <c r="C38" s="27" t="s">
        <v>24</v>
      </c>
      <c r="D38" s="26"/>
      <c r="E38" s="26"/>
      <c r="F38" s="26"/>
      <c r="G38" s="26"/>
      <c r="H38" s="26"/>
      <c r="I38" s="26"/>
      <c r="J38" s="26"/>
      <c r="K38" s="32"/>
      <c r="L38" s="32"/>
      <c r="M38" s="32"/>
    </row>
    <row r="39" spans="1:74" ht="20.25" customHeight="1" thickBot="1">
      <c r="A39" s="30"/>
      <c r="B39" s="25" t="s">
        <v>114</v>
      </c>
      <c r="C39" s="27" t="s">
        <v>25</v>
      </c>
      <c r="D39" s="26"/>
      <c r="E39" s="26"/>
      <c r="F39" s="26"/>
      <c r="G39" s="26"/>
      <c r="H39" s="26"/>
      <c r="I39" s="26"/>
      <c r="J39" s="26"/>
      <c r="K39" s="32"/>
      <c r="L39" s="32"/>
      <c r="M39" s="32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</row>
    <row r="40" spans="1:74" s="66" customFormat="1" ht="51.75" thickBot="1">
      <c r="A40" s="65"/>
      <c r="B40" s="54" t="s">
        <v>119</v>
      </c>
      <c r="C40" s="55" t="s">
        <v>108</v>
      </c>
      <c r="D40" s="106">
        <v>17</v>
      </c>
      <c r="E40" s="57"/>
      <c r="F40" s="56"/>
      <c r="G40" s="57"/>
      <c r="H40" s="106"/>
      <c r="I40" s="160">
        <v>4</v>
      </c>
      <c r="J40" s="56"/>
      <c r="K40" s="58"/>
      <c r="L40" s="59"/>
      <c r="M40" s="161">
        <v>13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13" ht="22.5" customHeight="1" thickBot="1">
      <c r="A41" s="30"/>
      <c r="B41" s="183" t="s">
        <v>50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5"/>
    </row>
    <row r="42" spans="1:13" ht="26.25" thickBot="1">
      <c r="A42" s="30"/>
      <c r="B42" s="67" t="s">
        <v>134</v>
      </c>
      <c r="C42" s="68" t="s">
        <v>26</v>
      </c>
      <c r="D42" s="69">
        <v>58436.4</v>
      </c>
      <c r="E42" s="69"/>
      <c r="F42" s="69"/>
      <c r="G42" s="69"/>
      <c r="H42" s="69">
        <v>3537.7</v>
      </c>
      <c r="I42" s="69">
        <v>6471.3</v>
      </c>
      <c r="J42" s="69"/>
      <c r="K42" s="70">
        <v>31902.6</v>
      </c>
      <c r="L42" s="71">
        <v>16524.8</v>
      </c>
      <c r="M42" s="71">
        <v>4108.3</v>
      </c>
    </row>
    <row r="43" spans="1:13" ht="39" thickBot="1">
      <c r="A43" s="30"/>
      <c r="B43" s="18" t="s">
        <v>135</v>
      </c>
      <c r="C43" s="19" t="s">
        <v>27</v>
      </c>
      <c r="D43" s="20">
        <v>7902.1</v>
      </c>
      <c r="E43" s="20"/>
      <c r="F43" s="20"/>
      <c r="G43" s="20"/>
      <c r="H43" s="20">
        <v>3537.7</v>
      </c>
      <c r="I43" s="20">
        <v>4364.4</v>
      </c>
      <c r="J43" s="20"/>
      <c r="K43" s="35"/>
      <c r="L43" s="35"/>
      <c r="M43" s="35"/>
    </row>
    <row r="44" spans="1:13" ht="51.75" thickBot="1">
      <c r="A44" s="30"/>
      <c r="B44" s="21" t="s">
        <v>136</v>
      </c>
      <c r="C44" s="22" t="s">
        <v>28</v>
      </c>
      <c r="D44" s="23">
        <v>2106.9</v>
      </c>
      <c r="E44" s="23"/>
      <c r="F44" s="23"/>
      <c r="G44" s="23"/>
      <c r="H44" s="23"/>
      <c r="I44" s="23">
        <v>2106.9</v>
      </c>
      <c r="J44" s="23"/>
      <c r="K44" s="31"/>
      <c r="L44" s="31"/>
      <c r="M44" s="31"/>
    </row>
    <row r="45" spans="1:13" ht="51.75" thickBot="1">
      <c r="A45" s="30"/>
      <c r="B45" s="21" t="s">
        <v>137</v>
      </c>
      <c r="C45" s="22" t="s">
        <v>29</v>
      </c>
      <c r="D45" s="23"/>
      <c r="E45" s="23"/>
      <c r="F45" s="23"/>
      <c r="G45" s="23"/>
      <c r="H45" s="23"/>
      <c r="I45" s="23"/>
      <c r="J45" s="23"/>
      <c r="K45" s="31"/>
      <c r="L45" s="31"/>
      <c r="M45" s="31"/>
    </row>
    <row r="46" spans="1:13" ht="51.75" thickBot="1">
      <c r="A46" s="30"/>
      <c r="B46" s="21" t="s">
        <v>138</v>
      </c>
      <c r="C46" s="22" t="s">
        <v>30</v>
      </c>
      <c r="D46" s="23">
        <v>7902.1</v>
      </c>
      <c r="E46" s="23"/>
      <c r="F46" s="23"/>
      <c r="G46" s="23"/>
      <c r="H46" s="23">
        <v>3537.7</v>
      </c>
      <c r="I46" s="23">
        <v>4364.4</v>
      </c>
      <c r="J46" s="23"/>
      <c r="K46" s="31"/>
      <c r="L46" s="31"/>
      <c r="M46" s="31"/>
    </row>
    <row r="47" spans="1:13" ht="64.5" thickBot="1">
      <c r="A47" s="30"/>
      <c r="B47" s="24" t="s">
        <v>139</v>
      </c>
      <c r="C47" s="36" t="s">
        <v>31</v>
      </c>
      <c r="D47" s="37">
        <v>7902.1</v>
      </c>
      <c r="E47" s="37"/>
      <c r="F47" s="37"/>
      <c r="G47" s="37"/>
      <c r="H47" s="37">
        <v>3537.7</v>
      </c>
      <c r="I47" s="37">
        <v>4364.4</v>
      </c>
      <c r="J47" s="37"/>
      <c r="K47" s="38"/>
      <c r="L47" s="38"/>
      <c r="M47" s="38"/>
    </row>
    <row r="48" spans="1:74" ht="64.5" thickBot="1">
      <c r="A48" s="30"/>
      <c r="B48" s="24" t="s">
        <v>140</v>
      </c>
      <c r="C48" s="75" t="s">
        <v>32</v>
      </c>
      <c r="D48" s="37"/>
      <c r="E48" s="37"/>
      <c r="F48" s="37"/>
      <c r="G48" s="37"/>
      <c r="H48" s="37"/>
      <c r="I48" s="37"/>
      <c r="J48" s="37"/>
      <c r="K48" s="38"/>
      <c r="L48" s="38"/>
      <c r="M48" s="38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</row>
    <row r="49" spans="1:74" s="72" customFormat="1" ht="65.25" customHeight="1" thickBot="1">
      <c r="A49" s="30"/>
      <c r="B49" s="87" t="s">
        <v>149</v>
      </c>
      <c r="C49" s="80" t="s">
        <v>33</v>
      </c>
      <c r="D49" s="37"/>
      <c r="E49" s="37"/>
      <c r="F49" s="37"/>
      <c r="G49" s="37"/>
      <c r="H49" s="37"/>
      <c r="I49" s="37"/>
      <c r="J49" s="37"/>
      <c r="K49" s="38"/>
      <c r="L49" s="38"/>
      <c r="M49" s="3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ht="26.25" thickBot="1">
      <c r="A50" s="30"/>
      <c r="B50" s="25" t="s">
        <v>115</v>
      </c>
      <c r="C50" s="60" t="s">
        <v>34</v>
      </c>
      <c r="D50" s="3">
        <v>58436.4</v>
      </c>
      <c r="E50" s="3"/>
      <c r="F50" s="3"/>
      <c r="G50" s="3"/>
      <c r="H50" s="3">
        <v>3537.7</v>
      </c>
      <c r="I50" s="3">
        <v>6471.3</v>
      </c>
      <c r="J50" s="3"/>
      <c r="K50" s="4">
        <v>31902.6</v>
      </c>
      <c r="L50" s="4">
        <v>16524.8</v>
      </c>
      <c r="M50" s="4">
        <v>4108.3</v>
      </c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</row>
    <row r="51" spans="1:74" s="66" customFormat="1" ht="53.25" customHeight="1" thickBot="1">
      <c r="A51" s="65"/>
      <c r="B51" s="88" t="s">
        <v>158</v>
      </c>
      <c r="C51" s="89" t="s">
        <v>35</v>
      </c>
      <c r="D51" s="78">
        <v>8819</v>
      </c>
      <c r="E51" s="78"/>
      <c r="F51" s="78"/>
      <c r="G51" s="78"/>
      <c r="H51" s="78">
        <v>2347.7</v>
      </c>
      <c r="I51" s="78">
        <v>6471.3</v>
      </c>
      <c r="J51" s="78"/>
      <c r="K51" s="90"/>
      <c r="L51" s="90"/>
      <c r="M51" s="90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</row>
    <row r="52" spans="1:74" s="95" customFormat="1" ht="79.5" customHeight="1" thickBot="1">
      <c r="A52" s="91"/>
      <c r="B52" s="96" t="s">
        <v>159</v>
      </c>
      <c r="C52" s="93" t="s">
        <v>36</v>
      </c>
      <c r="D52" s="94"/>
      <c r="E52" s="97"/>
      <c r="F52" s="97"/>
      <c r="G52" s="97"/>
      <c r="H52" s="97"/>
      <c r="I52" s="97"/>
      <c r="J52" s="97"/>
      <c r="K52" s="98"/>
      <c r="L52" s="98"/>
      <c r="M52" s="9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13" ht="26.25" thickBot="1">
      <c r="A53" s="30"/>
      <c r="B53" s="25" t="s">
        <v>141</v>
      </c>
      <c r="C53" s="2" t="s">
        <v>37</v>
      </c>
      <c r="D53" s="3"/>
      <c r="E53" s="3"/>
      <c r="F53" s="3"/>
      <c r="G53" s="3"/>
      <c r="H53" s="3"/>
      <c r="I53" s="3"/>
      <c r="J53" s="3"/>
      <c r="K53" s="4"/>
      <c r="L53" s="4"/>
      <c r="M53" s="4"/>
    </row>
    <row r="54" spans="1:13" ht="27" thickBot="1">
      <c r="A54" s="30"/>
      <c r="B54" s="43" t="s">
        <v>116</v>
      </c>
      <c r="C54" s="19" t="s">
        <v>38</v>
      </c>
      <c r="D54" s="20">
        <v>50530.7</v>
      </c>
      <c r="E54" s="20"/>
      <c r="F54" s="20"/>
      <c r="G54" s="20"/>
      <c r="H54" s="20"/>
      <c r="I54" s="20">
        <v>2103.3</v>
      </c>
      <c r="J54" s="20"/>
      <c r="K54" s="20">
        <v>31902.6</v>
      </c>
      <c r="L54" s="20">
        <v>16524.8</v>
      </c>
      <c r="M54" s="20">
        <v>4108.3</v>
      </c>
    </row>
    <row r="55" spans="1:13" ht="51.75" thickBot="1">
      <c r="A55" s="30"/>
      <c r="B55" s="21" t="s">
        <v>164</v>
      </c>
      <c r="C55" s="22" t="s">
        <v>39</v>
      </c>
      <c r="D55" s="23">
        <v>2103.3</v>
      </c>
      <c r="E55" s="23"/>
      <c r="F55" s="23"/>
      <c r="G55" s="23"/>
      <c r="H55" s="23"/>
      <c r="I55" s="23">
        <v>2103.3</v>
      </c>
      <c r="J55" s="23"/>
      <c r="K55" s="31"/>
      <c r="L55" s="31"/>
      <c r="M55" s="31"/>
    </row>
    <row r="56" spans="1:13" ht="64.5" thickBot="1">
      <c r="A56" s="30"/>
      <c r="B56" s="24" t="s">
        <v>160</v>
      </c>
      <c r="C56" s="36" t="s">
        <v>40</v>
      </c>
      <c r="D56" s="37">
        <v>2103.3</v>
      </c>
      <c r="E56" s="37"/>
      <c r="F56" s="37"/>
      <c r="G56" s="37"/>
      <c r="H56" s="37"/>
      <c r="I56" s="37">
        <v>2103.3</v>
      </c>
      <c r="J56" s="37"/>
      <c r="K56" s="38"/>
      <c r="L56" s="38"/>
      <c r="M56" s="38"/>
    </row>
    <row r="57" spans="1:13" ht="64.5" thickBot="1">
      <c r="A57" s="30"/>
      <c r="B57" s="24" t="s">
        <v>161</v>
      </c>
      <c r="C57" s="36" t="s">
        <v>41</v>
      </c>
      <c r="D57" s="37"/>
      <c r="E57" s="37"/>
      <c r="F57" s="37"/>
      <c r="G57" s="37"/>
      <c r="H57" s="37"/>
      <c r="I57" s="37"/>
      <c r="J57" s="37"/>
      <c r="K57" s="38"/>
      <c r="L57" s="38"/>
      <c r="M57" s="38"/>
    </row>
    <row r="58" spans="1:74" ht="52.5" customHeight="1" thickBot="1">
      <c r="A58" s="30"/>
      <c r="B58" s="52" t="s">
        <v>162</v>
      </c>
      <c r="C58" s="53" t="s">
        <v>121</v>
      </c>
      <c r="D58" s="51">
        <v>2103.3</v>
      </c>
      <c r="E58" s="51"/>
      <c r="F58" s="51"/>
      <c r="G58" s="51"/>
      <c r="H58" s="51"/>
      <c r="I58" s="51">
        <v>2103.3</v>
      </c>
      <c r="J58" s="51"/>
      <c r="K58" s="61"/>
      <c r="L58" s="61"/>
      <c r="M58" s="61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</row>
    <row r="59" spans="1:74" s="95" customFormat="1" ht="68.25" customHeight="1" thickBot="1">
      <c r="A59" s="91"/>
      <c r="B59" s="100" t="s">
        <v>163</v>
      </c>
      <c r="C59" s="101" t="s">
        <v>150</v>
      </c>
      <c r="D59" s="102">
        <v>2103.3</v>
      </c>
      <c r="E59" s="102"/>
      <c r="F59" s="102"/>
      <c r="G59" s="102"/>
      <c r="H59" s="102"/>
      <c r="I59" s="102">
        <v>2103.3</v>
      </c>
      <c r="J59" s="102"/>
      <c r="K59" s="103"/>
      <c r="L59" s="103"/>
      <c r="M59" s="10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13" ht="30.75" customHeight="1" thickBot="1">
      <c r="A60" s="30"/>
      <c r="B60" s="25" t="s">
        <v>117</v>
      </c>
      <c r="C60" s="2" t="s">
        <v>151</v>
      </c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3" ht="18" customHeight="1" thickBot="1">
      <c r="A61" s="30"/>
      <c r="B61" s="25" t="s">
        <v>118</v>
      </c>
      <c r="C61" s="2" t="s">
        <v>152</v>
      </c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23.25" customHeight="1">
      <c r="A62" s="30"/>
      <c r="B62" s="33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52.5" customHeight="1">
      <c r="A63" s="30"/>
      <c r="B63" s="196" t="s">
        <v>106</v>
      </c>
      <c r="C63" s="196"/>
      <c r="D63" s="196"/>
      <c r="E63" s="167"/>
      <c r="F63" s="168"/>
      <c r="G63" s="168"/>
      <c r="H63" s="168"/>
      <c r="I63" s="169"/>
      <c r="J63" s="169"/>
      <c r="K63" s="169"/>
      <c r="L63" s="170" t="s">
        <v>58</v>
      </c>
      <c r="M63" s="170"/>
    </row>
    <row r="64" spans="1:13" ht="15">
      <c r="A64" s="30"/>
      <c r="B64" s="6"/>
      <c r="C64" s="6"/>
      <c r="D64" s="6"/>
      <c r="E64" s="171" t="s">
        <v>42</v>
      </c>
      <c r="F64" s="171"/>
      <c r="G64" s="171"/>
      <c r="H64" s="171"/>
      <c r="I64" s="171" t="s">
        <v>43</v>
      </c>
      <c r="J64" s="171"/>
      <c r="K64" s="171"/>
      <c r="L64" s="171" t="s">
        <v>44</v>
      </c>
      <c r="M64" s="171"/>
    </row>
    <row r="65" spans="1:13" ht="17.25" customHeight="1">
      <c r="A65" s="30"/>
      <c r="B65" s="6"/>
      <c r="C65" s="30"/>
      <c r="D65" s="6"/>
      <c r="E65" s="170" t="s">
        <v>171</v>
      </c>
      <c r="F65" s="170"/>
      <c r="G65" s="170"/>
      <c r="H65" s="170"/>
      <c r="I65" s="182" t="s">
        <v>45</v>
      </c>
      <c r="J65" s="182"/>
      <c r="K65" s="182"/>
      <c r="L65" s="169"/>
      <c r="M65" s="169"/>
    </row>
    <row r="66" spans="1:13" ht="18.75" customHeight="1">
      <c r="A66" s="30"/>
      <c r="B66" s="6"/>
      <c r="C66" s="30"/>
      <c r="D66" s="34"/>
      <c r="E66" s="165" t="s">
        <v>46</v>
      </c>
      <c r="F66" s="165"/>
      <c r="G66" s="165"/>
      <c r="H66" s="165"/>
      <c r="I66" s="166" t="s">
        <v>47</v>
      </c>
      <c r="J66" s="166"/>
      <c r="K66" s="166"/>
      <c r="L66" s="165"/>
      <c r="M66" s="165"/>
    </row>
    <row r="67" spans="2:13" ht="15">
      <c r="B67" s="8"/>
      <c r="C67" s="7"/>
      <c r="D67" s="7"/>
      <c r="E67" s="7"/>
      <c r="F67" s="7"/>
      <c r="G67" s="7"/>
      <c r="H67" s="7"/>
      <c r="I67" s="7"/>
      <c r="J67" s="7"/>
      <c r="K67" s="7"/>
      <c r="L67"/>
      <c r="M67"/>
    </row>
  </sheetData>
  <sheetProtection/>
  <mergeCells count="40">
    <mergeCell ref="E8:M8"/>
    <mergeCell ref="B4:M4"/>
    <mergeCell ref="B63:D63"/>
    <mergeCell ref="B1:M1"/>
    <mergeCell ref="B2:M2"/>
    <mergeCell ref="B3:M3"/>
    <mergeCell ref="B5:F5"/>
    <mergeCell ref="B7:M7"/>
    <mergeCell ref="B6:M6"/>
    <mergeCell ref="E9:J10"/>
    <mergeCell ref="E11:G11"/>
    <mergeCell ref="C8:C13"/>
    <mergeCell ref="D8:D13"/>
    <mergeCell ref="J11:J13"/>
    <mergeCell ref="K11:K13"/>
    <mergeCell ref="E12:E13"/>
    <mergeCell ref="F12:F13"/>
    <mergeCell ref="G12:G13"/>
    <mergeCell ref="H11:H13"/>
    <mergeCell ref="I11:I13"/>
    <mergeCell ref="K9:M10"/>
    <mergeCell ref="L11:M11"/>
    <mergeCell ref="L12:L13"/>
    <mergeCell ref="M12:M13"/>
    <mergeCell ref="E65:H65"/>
    <mergeCell ref="I65:K65"/>
    <mergeCell ref="L65:M65"/>
    <mergeCell ref="B41:M41"/>
    <mergeCell ref="B36:M36"/>
    <mergeCell ref="B15:M15"/>
    <mergeCell ref="B8:B13"/>
    <mergeCell ref="E66:H66"/>
    <mergeCell ref="I66:K66"/>
    <mergeCell ref="L66:M66"/>
    <mergeCell ref="E63:H63"/>
    <mergeCell ref="I63:K63"/>
    <mergeCell ref="L63:M63"/>
    <mergeCell ref="E64:H64"/>
    <mergeCell ref="I64:K64"/>
    <mergeCell ref="L64:M64"/>
  </mergeCells>
  <printOptions/>
  <pageMargins left="0.2362204724409449" right="0.2362204724409449" top="0.35433070866141736" bottom="0.35433070866141736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="130" zoomScaleNormal="130" zoomScalePageLayoutView="0" workbookViewId="0" topLeftCell="A55">
      <selection activeCell="A13" sqref="A13:A14"/>
    </sheetView>
  </sheetViews>
  <sheetFormatPr defaultColWidth="9.140625" defaultRowHeight="15"/>
  <cols>
    <col min="1" max="1" width="8.140625" style="0" customWidth="1"/>
    <col min="2" max="2" width="32.7109375" style="0" customWidth="1"/>
    <col min="3" max="3" width="10.57421875" style="0" customWidth="1"/>
    <col min="4" max="4" width="12.7109375" style="0" customWidth="1"/>
    <col min="5" max="5" width="14.57421875" style="0" customWidth="1"/>
    <col min="6" max="6" width="14.00390625" style="0" customWidth="1"/>
    <col min="7" max="7" width="10.7109375" style="0" customWidth="1"/>
    <col min="9" max="9" width="8.28125" style="0" customWidth="1"/>
    <col min="10" max="10" width="10.140625" style="0" customWidth="1"/>
    <col min="13" max="13" width="10.7109375" style="0" customWidth="1"/>
  </cols>
  <sheetData>
    <row r="1" spans="1:10" ht="15">
      <c r="A1" s="209" t="s">
        <v>123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15">
      <c r="A2" s="206" t="s">
        <v>59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5">
      <c r="A3" s="208" t="s">
        <v>60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ht="15">
      <c r="A4" s="208" t="s">
        <v>61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0" ht="15">
      <c r="A5" s="208" t="s">
        <v>62</v>
      </c>
      <c r="B5" s="203"/>
      <c r="C5" s="203"/>
      <c r="D5" s="203"/>
      <c r="E5" s="203"/>
      <c r="F5" s="203"/>
      <c r="G5" s="203"/>
      <c r="H5" s="203"/>
      <c r="I5" s="203"/>
      <c r="J5" s="203"/>
    </row>
    <row r="6" spans="1:10" ht="15">
      <c r="A6" s="109"/>
      <c r="B6" s="109"/>
      <c r="C6" s="109"/>
      <c r="D6" s="109"/>
      <c r="E6" s="109"/>
      <c r="F6" s="109"/>
      <c r="G6" s="109"/>
      <c r="H6" s="109"/>
      <c r="I6" s="109"/>
      <c r="J6" s="109"/>
    </row>
    <row r="7" spans="1:10" ht="15.75">
      <c r="A7" s="203" t="s">
        <v>170</v>
      </c>
      <c r="B7" s="203"/>
      <c r="C7" s="203"/>
      <c r="D7" s="110" t="s">
        <v>168</v>
      </c>
      <c r="E7" s="110" t="s">
        <v>169</v>
      </c>
      <c r="F7" s="109"/>
      <c r="G7" s="109"/>
      <c r="H7" s="109"/>
      <c r="I7" s="109"/>
      <c r="J7" s="109"/>
    </row>
    <row r="8" spans="1:10" ht="32.25" customHeight="1">
      <c r="A8" s="210" t="s">
        <v>63</v>
      </c>
      <c r="B8" s="210"/>
      <c r="C8" s="210"/>
      <c r="D8" s="210"/>
      <c r="E8" s="210"/>
      <c r="F8" s="109"/>
      <c r="G8" s="109"/>
      <c r="H8" s="109"/>
      <c r="I8" s="109"/>
      <c r="J8" s="109"/>
    </row>
    <row r="9" spans="1:10" ht="15">
      <c r="A9" s="203"/>
      <c r="B9" s="203"/>
      <c r="C9" s="203"/>
      <c r="D9" s="203"/>
      <c r="E9" s="203"/>
      <c r="F9" s="109"/>
      <c r="G9" s="109"/>
      <c r="H9" s="109"/>
      <c r="I9" s="109"/>
      <c r="J9" s="109"/>
    </row>
    <row r="10" spans="1:10" ht="31.5">
      <c r="A10" s="109" t="s">
        <v>64</v>
      </c>
      <c r="B10" s="109"/>
      <c r="C10" s="116" t="s">
        <v>174</v>
      </c>
      <c r="D10" s="110" t="s">
        <v>175</v>
      </c>
      <c r="E10" s="203"/>
      <c r="F10" s="203"/>
      <c r="G10" s="109"/>
      <c r="H10" s="109"/>
      <c r="I10" s="109"/>
      <c r="J10" s="109"/>
    </row>
    <row r="11" spans="1:10" ht="15">
      <c r="A11" s="109"/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0" ht="15">
      <c r="A12" s="109" t="s">
        <v>65</v>
      </c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10" ht="60" customHeight="1">
      <c r="A13" s="204" t="s">
        <v>66</v>
      </c>
      <c r="B13" s="204" t="s">
        <v>67</v>
      </c>
      <c r="C13" s="204" t="s">
        <v>68</v>
      </c>
      <c r="D13" s="204" t="s">
        <v>69</v>
      </c>
      <c r="E13" s="204" t="s">
        <v>70</v>
      </c>
      <c r="F13" s="204" t="s">
        <v>71</v>
      </c>
      <c r="G13" s="225" t="s">
        <v>72</v>
      </c>
      <c r="H13" s="226"/>
      <c r="I13" s="204" t="s">
        <v>73</v>
      </c>
      <c r="J13" s="204" t="s">
        <v>74</v>
      </c>
    </row>
    <row r="14" spans="1:10" ht="42.75">
      <c r="A14" s="205"/>
      <c r="B14" s="205"/>
      <c r="C14" s="205"/>
      <c r="D14" s="205"/>
      <c r="E14" s="205"/>
      <c r="F14" s="205"/>
      <c r="G14" s="111" t="s">
        <v>75</v>
      </c>
      <c r="H14" s="111" t="s">
        <v>87</v>
      </c>
      <c r="I14" s="205"/>
      <c r="J14" s="205"/>
    </row>
    <row r="15" spans="1:10" ht="15">
      <c r="A15" s="112">
        <v>1</v>
      </c>
      <c r="B15" s="112">
        <v>2</v>
      </c>
      <c r="C15" s="112">
        <v>3</v>
      </c>
      <c r="D15" s="112">
        <v>4</v>
      </c>
      <c r="E15" s="112">
        <v>5</v>
      </c>
      <c r="F15" s="112">
        <v>6</v>
      </c>
      <c r="G15" s="112">
        <v>8</v>
      </c>
      <c r="H15" s="112">
        <v>9</v>
      </c>
      <c r="I15" s="112">
        <v>10</v>
      </c>
      <c r="J15" s="112">
        <v>11</v>
      </c>
    </row>
    <row r="16" spans="1:10" ht="15">
      <c r="A16" s="229" t="s">
        <v>76</v>
      </c>
      <c r="B16" s="230"/>
      <c r="C16" s="230"/>
      <c r="D16" s="230"/>
      <c r="E16" s="230"/>
      <c r="F16" s="230"/>
      <c r="G16" s="230"/>
      <c r="H16" s="230"/>
      <c r="I16" s="230"/>
      <c r="J16" s="231"/>
    </row>
    <row r="17" spans="1:10" ht="15">
      <c r="A17" s="212" t="s">
        <v>77</v>
      </c>
      <c r="B17" s="213"/>
      <c r="C17" s="213"/>
      <c r="D17" s="213"/>
      <c r="E17" s="213"/>
      <c r="F17" s="213"/>
      <c r="G17" s="213"/>
      <c r="H17" s="213"/>
      <c r="I17" s="213"/>
      <c r="J17" s="214"/>
    </row>
    <row r="18" spans="1:12" ht="27" customHeight="1">
      <c r="A18" s="121">
        <v>1</v>
      </c>
      <c r="B18" s="149" t="s">
        <v>178</v>
      </c>
      <c r="C18" s="150">
        <v>44965</v>
      </c>
      <c r="D18" s="126" t="s">
        <v>196</v>
      </c>
      <c r="E18" s="151">
        <v>380.2</v>
      </c>
      <c r="F18" s="151">
        <v>380.2</v>
      </c>
      <c r="G18" s="152">
        <v>0</v>
      </c>
      <c r="H18" s="152">
        <v>0</v>
      </c>
      <c r="I18" s="152">
        <v>1</v>
      </c>
      <c r="J18" s="149" t="s">
        <v>179</v>
      </c>
      <c r="K18" s="136"/>
      <c r="L18" s="73"/>
    </row>
    <row r="19" spans="1:10" ht="26.25" customHeight="1">
      <c r="A19" s="121">
        <v>2</v>
      </c>
      <c r="B19" s="119" t="s">
        <v>178</v>
      </c>
      <c r="C19" s="122">
        <v>44965</v>
      </c>
      <c r="D19" s="126" t="s">
        <v>196</v>
      </c>
      <c r="E19" s="123">
        <v>344.14</v>
      </c>
      <c r="F19" s="121">
        <v>344.14</v>
      </c>
      <c r="G19" s="121">
        <v>0</v>
      </c>
      <c r="H19" s="121">
        <v>0</v>
      </c>
      <c r="I19" s="121">
        <v>1</v>
      </c>
      <c r="J19" s="119" t="s">
        <v>179</v>
      </c>
    </row>
    <row r="20" spans="1:10" s="132" customFormat="1" ht="26.25" customHeight="1">
      <c r="A20" s="121">
        <v>3</v>
      </c>
      <c r="B20" s="119" t="s">
        <v>178</v>
      </c>
      <c r="C20" s="131">
        <v>44966</v>
      </c>
      <c r="D20" s="126" t="s">
        <v>196</v>
      </c>
      <c r="E20" s="121">
        <v>601.11</v>
      </c>
      <c r="F20" s="121">
        <v>600</v>
      </c>
      <c r="G20" s="121">
        <v>1.11</v>
      </c>
      <c r="H20" s="121" t="s">
        <v>180</v>
      </c>
      <c r="I20" s="121">
        <v>1</v>
      </c>
      <c r="J20" s="119" t="s">
        <v>179</v>
      </c>
    </row>
    <row r="21" spans="1:10" s="132" customFormat="1" ht="28.5" customHeight="1">
      <c r="A21" s="121">
        <v>4</v>
      </c>
      <c r="B21" s="119" t="s">
        <v>178</v>
      </c>
      <c r="C21" s="131">
        <v>44965</v>
      </c>
      <c r="D21" s="126" t="s">
        <v>196</v>
      </c>
      <c r="E21" s="121">
        <v>781.44</v>
      </c>
      <c r="F21" s="121">
        <v>779</v>
      </c>
      <c r="G21" s="121">
        <v>2.44</v>
      </c>
      <c r="H21" s="121">
        <v>0.031</v>
      </c>
      <c r="I21" s="121">
        <v>1</v>
      </c>
      <c r="J21" s="119" t="s">
        <v>179</v>
      </c>
    </row>
    <row r="22" spans="1:10" s="132" customFormat="1" ht="15.75" customHeight="1">
      <c r="A22" s="123"/>
      <c r="B22" s="144"/>
      <c r="C22" s="129"/>
      <c r="D22" s="123"/>
      <c r="E22" s="123"/>
      <c r="F22" s="125"/>
      <c r="G22" s="123"/>
      <c r="H22" s="123"/>
      <c r="I22" s="123"/>
      <c r="J22" s="127"/>
    </row>
    <row r="23" spans="1:10" s="132" customFormat="1" ht="13.5" customHeight="1">
      <c r="A23" s="123"/>
      <c r="B23" s="128"/>
      <c r="C23" s="146"/>
      <c r="D23" s="123"/>
      <c r="E23" s="125"/>
      <c r="F23" s="123"/>
      <c r="G23" s="123"/>
      <c r="H23" s="123"/>
      <c r="I23" s="123"/>
      <c r="J23" s="128"/>
    </row>
    <row r="24" spans="1:10" ht="14.25" customHeight="1">
      <c r="A24" s="123"/>
      <c r="B24" s="130"/>
      <c r="C24" s="129"/>
      <c r="D24" s="123"/>
      <c r="E24" s="141"/>
      <c r="F24" s="123"/>
      <c r="G24" s="123"/>
      <c r="H24" s="123"/>
      <c r="I24" s="123"/>
      <c r="J24" s="130"/>
    </row>
    <row r="25" spans="1:10" ht="15">
      <c r="A25" s="145"/>
      <c r="B25" s="145"/>
      <c r="C25" s="145"/>
      <c r="D25" s="145"/>
      <c r="E25" s="145"/>
      <c r="F25" s="145"/>
      <c r="G25" s="145"/>
      <c r="H25" s="145"/>
      <c r="I25" s="145"/>
      <c r="J25" s="145"/>
    </row>
    <row r="26" spans="1:14" ht="24.75" customHeight="1">
      <c r="A26" s="145"/>
      <c r="B26" s="227" t="s">
        <v>78</v>
      </c>
      <c r="C26" s="228"/>
      <c r="D26" s="147"/>
      <c r="E26" s="148">
        <f>SUM(E18:E25)</f>
        <v>2106.89</v>
      </c>
      <c r="F26" s="148">
        <f>SUM(F18:F25)</f>
        <v>2103.34</v>
      </c>
      <c r="G26" s="148">
        <f>SUM(G18:G25)</f>
        <v>3.55</v>
      </c>
      <c r="H26" s="148">
        <v>0.17</v>
      </c>
      <c r="I26" s="148">
        <f>SUM(I18:I25)</f>
        <v>4</v>
      </c>
      <c r="J26" s="147"/>
      <c r="M26" s="137"/>
      <c r="N26" s="137"/>
    </row>
    <row r="27" spans="1:10" ht="15">
      <c r="A27" s="215" t="s">
        <v>79</v>
      </c>
      <c r="B27" s="216"/>
      <c r="C27" s="216"/>
      <c r="D27" s="216"/>
      <c r="E27" s="216"/>
      <c r="F27" s="216"/>
      <c r="G27" s="216"/>
      <c r="H27" s="216"/>
      <c r="I27" s="216"/>
      <c r="J27" s="217"/>
    </row>
    <row r="28" spans="1:10" ht="15">
      <c r="A28" s="218" t="s">
        <v>80</v>
      </c>
      <c r="B28" s="219"/>
      <c r="C28" s="219"/>
      <c r="D28" s="219"/>
      <c r="E28" s="219"/>
      <c r="F28" s="219"/>
      <c r="G28" s="219"/>
      <c r="H28" s="219"/>
      <c r="I28" s="219"/>
      <c r="J28" s="220"/>
    </row>
    <row r="29" spans="1:10" ht="15" customHeight="1">
      <c r="A29" s="121"/>
      <c r="B29" s="119"/>
      <c r="C29" s="131"/>
      <c r="D29" s="121"/>
      <c r="E29" s="121"/>
      <c r="F29" s="121"/>
      <c r="G29" s="121"/>
      <c r="H29" s="121"/>
      <c r="I29" s="121"/>
      <c r="J29" s="119"/>
    </row>
    <row r="30" spans="1:10" s="132" customFormat="1" ht="9.75" customHeight="1">
      <c r="A30" s="121"/>
      <c r="B30" s="119"/>
      <c r="C30" s="131"/>
      <c r="D30" s="121"/>
      <c r="E30" s="121"/>
      <c r="F30" s="139"/>
      <c r="G30" s="121"/>
      <c r="H30" s="121"/>
      <c r="I30" s="121"/>
      <c r="J30" s="140"/>
    </row>
    <row r="31" spans="1:10" s="132" customFormat="1" ht="15">
      <c r="A31" s="104"/>
      <c r="B31" s="119"/>
      <c r="C31" s="131"/>
      <c r="D31" s="121"/>
      <c r="E31" s="121"/>
      <c r="F31" s="121"/>
      <c r="G31" s="121"/>
      <c r="H31" s="121"/>
      <c r="I31" s="121"/>
      <c r="J31" s="119"/>
    </row>
    <row r="32" spans="1:10" ht="22.5" customHeight="1">
      <c r="A32" s="108"/>
      <c r="B32" s="113" t="s">
        <v>81</v>
      </c>
      <c r="C32" s="108"/>
      <c r="D32" s="133"/>
      <c r="E32" s="134">
        <v>0</v>
      </c>
      <c r="F32" s="142">
        <v>0</v>
      </c>
      <c r="G32" s="142">
        <v>0</v>
      </c>
      <c r="H32" s="134"/>
      <c r="I32" s="142"/>
      <c r="J32" s="133"/>
    </row>
    <row r="33" spans="1:10" ht="15">
      <c r="A33" s="221" t="s">
        <v>82</v>
      </c>
      <c r="B33" s="222"/>
      <c r="C33" s="222"/>
      <c r="D33" s="222"/>
      <c r="E33" s="222"/>
      <c r="F33" s="222"/>
      <c r="G33" s="222"/>
      <c r="H33" s="222"/>
      <c r="I33" s="222"/>
      <c r="J33" s="223"/>
    </row>
    <row r="34" spans="1:10" ht="15">
      <c r="A34" s="218" t="s">
        <v>83</v>
      </c>
      <c r="B34" s="219"/>
      <c r="C34" s="219"/>
      <c r="D34" s="219"/>
      <c r="E34" s="219"/>
      <c r="F34" s="219"/>
      <c r="G34" s="219"/>
      <c r="H34" s="219"/>
      <c r="I34" s="219"/>
      <c r="J34" s="220"/>
    </row>
    <row r="35" spans="1:10" s="132" customFormat="1" ht="76.5">
      <c r="A35" s="121">
        <v>1</v>
      </c>
      <c r="B35" s="119" t="s">
        <v>181</v>
      </c>
      <c r="C35" s="131">
        <v>44922</v>
      </c>
      <c r="D35" s="121" t="s">
        <v>182</v>
      </c>
      <c r="E35" s="121">
        <v>290.178</v>
      </c>
      <c r="F35" s="126"/>
      <c r="G35" s="121"/>
      <c r="H35" s="121"/>
      <c r="I35" s="121">
        <v>0</v>
      </c>
      <c r="J35" s="121"/>
    </row>
    <row r="36" spans="1:10" s="132" customFormat="1" ht="76.5">
      <c r="A36" s="121">
        <v>2</v>
      </c>
      <c r="B36" s="119" t="s">
        <v>183</v>
      </c>
      <c r="C36" s="131">
        <v>44922</v>
      </c>
      <c r="D36" s="121" t="s">
        <v>184</v>
      </c>
      <c r="E36" s="121">
        <v>375.614</v>
      </c>
      <c r="F36" s="126"/>
      <c r="G36" s="121"/>
      <c r="H36" s="121"/>
      <c r="I36" s="121">
        <v>0</v>
      </c>
      <c r="J36" s="121"/>
    </row>
    <row r="37" spans="1:10" s="132" customFormat="1" ht="89.25">
      <c r="A37" s="121">
        <v>3</v>
      </c>
      <c r="B37" s="138" t="s">
        <v>185</v>
      </c>
      <c r="C37" s="122">
        <v>44922</v>
      </c>
      <c r="D37" s="121" t="str">
        <f>$D$41</f>
        <v>ЭА для СМП</v>
      </c>
      <c r="E37" s="123">
        <v>96.968</v>
      </c>
      <c r="F37" s="121"/>
      <c r="G37" s="121"/>
      <c r="H37" s="121"/>
      <c r="I37" s="121">
        <v>0</v>
      </c>
      <c r="J37" s="126"/>
    </row>
    <row r="38" spans="1:10" s="132" customFormat="1" ht="76.5">
      <c r="A38" s="121">
        <v>4</v>
      </c>
      <c r="B38" s="119" t="s">
        <v>186</v>
      </c>
      <c r="C38" s="122">
        <v>44922</v>
      </c>
      <c r="D38" s="121" t="str">
        <f>$D$42</f>
        <v>ЭА для СМП</v>
      </c>
      <c r="E38" s="123">
        <v>82.181</v>
      </c>
      <c r="F38" s="121"/>
      <c r="G38" s="121"/>
      <c r="H38" s="121"/>
      <c r="I38" s="121">
        <v>0</v>
      </c>
      <c r="J38" s="126"/>
    </row>
    <row r="39" spans="1:10" s="132" customFormat="1" ht="76.5">
      <c r="A39" s="121">
        <v>5</v>
      </c>
      <c r="B39" s="119" t="s">
        <v>187</v>
      </c>
      <c r="C39" s="122">
        <v>44922</v>
      </c>
      <c r="D39" s="121" t="s">
        <v>184</v>
      </c>
      <c r="E39" s="123">
        <v>475.62</v>
      </c>
      <c r="F39" s="121"/>
      <c r="G39" s="121"/>
      <c r="H39" s="121"/>
      <c r="I39" s="121">
        <v>0</v>
      </c>
      <c r="J39" s="126"/>
    </row>
    <row r="40" spans="1:10" s="132" customFormat="1" ht="76.5">
      <c r="A40" s="121">
        <v>6</v>
      </c>
      <c r="B40" s="119" t="s">
        <v>188</v>
      </c>
      <c r="C40" s="122">
        <v>44922</v>
      </c>
      <c r="D40" s="121" t="s">
        <v>184</v>
      </c>
      <c r="E40" s="123">
        <v>157.451</v>
      </c>
      <c r="F40" s="121"/>
      <c r="G40" s="121"/>
      <c r="H40" s="121"/>
      <c r="I40" s="121">
        <v>0</v>
      </c>
      <c r="J40" s="126"/>
    </row>
    <row r="41" spans="1:10" s="132" customFormat="1" ht="76.5">
      <c r="A41" s="121">
        <v>7</v>
      </c>
      <c r="B41" s="119" t="s">
        <v>189</v>
      </c>
      <c r="C41" s="122">
        <v>44922</v>
      </c>
      <c r="D41" s="121" t="s">
        <v>184</v>
      </c>
      <c r="E41" s="123">
        <v>172.951</v>
      </c>
      <c r="F41" s="121"/>
      <c r="G41" s="121"/>
      <c r="H41" s="121"/>
      <c r="I41" s="121">
        <v>0</v>
      </c>
      <c r="J41" s="126"/>
    </row>
    <row r="42" spans="1:10" s="132" customFormat="1" ht="76.5">
      <c r="A42" s="121">
        <v>8</v>
      </c>
      <c r="B42" s="119" t="s">
        <v>190</v>
      </c>
      <c r="C42" s="122">
        <v>44922</v>
      </c>
      <c r="D42" s="121" t="s">
        <v>184</v>
      </c>
      <c r="E42" s="123">
        <v>41.254</v>
      </c>
      <c r="F42" s="121"/>
      <c r="G42" s="121"/>
      <c r="H42" s="121"/>
      <c r="I42" s="121">
        <v>0</v>
      </c>
      <c r="J42" s="126"/>
    </row>
    <row r="43" spans="1:10" s="132" customFormat="1" ht="76.5">
      <c r="A43" s="121">
        <v>9</v>
      </c>
      <c r="B43" s="119" t="s">
        <v>191</v>
      </c>
      <c r="C43" s="122">
        <v>44922</v>
      </c>
      <c r="D43" s="121" t="s">
        <v>184</v>
      </c>
      <c r="E43" s="123">
        <v>18.363</v>
      </c>
      <c r="F43" s="121"/>
      <c r="G43" s="121"/>
      <c r="H43" s="121"/>
      <c r="I43" s="121">
        <v>0</v>
      </c>
      <c r="J43" s="126"/>
    </row>
    <row r="44" spans="1:10" s="132" customFormat="1" ht="76.5">
      <c r="A44" s="121">
        <v>10</v>
      </c>
      <c r="B44" s="119" t="s">
        <v>192</v>
      </c>
      <c r="C44" s="122">
        <v>44923</v>
      </c>
      <c r="D44" s="121" t="s">
        <v>184</v>
      </c>
      <c r="E44" s="123">
        <v>394.172</v>
      </c>
      <c r="F44" s="121"/>
      <c r="G44" s="121"/>
      <c r="H44" s="121"/>
      <c r="I44" s="121">
        <v>0</v>
      </c>
      <c r="J44" s="126"/>
    </row>
    <row r="45" spans="1:10" s="132" customFormat="1" ht="76.5">
      <c r="A45" s="121">
        <v>11</v>
      </c>
      <c r="B45" s="119" t="s">
        <v>193</v>
      </c>
      <c r="C45" s="122">
        <v>44923</v>
      </c>
      <c r="D45" s="121" t="s">
        <v>184</v>
      </c>
      <c r="E45" s="123">
        <v>243.008</v>
      </c>
      <c r="F45" s="121"/>
      <c r="G45" s="121"/>
      <c r="H45" s="121"/>
      <c r="I45" s="121">
        <v>0</v>
      </c>
      <c r="J45" s="126"/>
    </row>
    <row r="46" spans="1:10" s="132" customFormat="1" ht="63.75">
      <c r="A46" s="121">
        <v>12</v>
      </c>
      <c r="B46" s="119" t="s">
        <v>194</v>
      </c>
      <c r="C46" s="122">
        <v>44958</v>
      </c>
      <c r="D46" s="121" t="s">
        <v>172</v>
      </c>
      <c r="E46" s="123">
        <v>1189.964</v>
      </c>
      <c r="F46" s="121"/>
      <c r="G46" s="121"/>
      <c r="H46" s="121"/>
      <c r="I46" s="121">
        <v>0</v>
      </c>
      <c r="J46" s="126"/>
    </row>
    <row r="47" spans="1:10" s="132" customFormat="1" ht="25.5">
      <c r="A47" s="121">
        <v>13</v>
      </c>
      <c r="B47" s="119" t="s">
        <v>178</v>
      </c>
      <c r="C47" s="122">
        <v>44965</v>
      </c>
      <c r="D47" s="126" t="s">
        <v>196</v>
      </c>
      <c r="E47" s="123">
        <v>413.948</v>
      </c>
      <c r="F47" s="121"/>
      <c r="G47" s="121"/>
      <c r="H47" s="121"/>
      <c r="I47" s="121">
        <v>0</v>
      </c>
      <c r="J47" s="126"/>
    </row>
    <row r="48" spans="1:10" s="132" customFormat="1" ht="25.5">
      <c r="A48" s="121">
        <v>14</v>
      </c>
      <c r="B48" s="119" t="s">
        <v>178</v>
      </c>
      <c r="C48" s="122">
        <v>44965</v>
      </c>
      <c r="D48" s="126" t="s">
        <v>196</v>
      </c>
      <c r="E48" s="123">
        <v>315.582</v>
      </c>
      <c r="F48" s="121"/>
      <c r="G48" s="121"/>
      <c r="H48" s="121"/>
      <c r="I48" s="121">
        <v>0</v>
      </c>
      <c r="J48" s="126"/>
    </row>
    <row r="49" spans="1:10" s="132" customFormat="1" ht="25.5">
      <c r="A49" s="121">
        <v>15</v>
      </c>
      <c r="B49" s="119" t="s">
        <v>178</v>
      </c>
      <c r="C49" s="122">
        <v>44965</v>
      </c>
      <c r="D49" s="126" t="s">
        <v>196</v>
      </c>
      <c r="E49" s="123">
        <v>390.721</v>
      </c>
      <c r="F49" s="121"/>
      <c r="G49" s="121"/>
      <c r="H49" s="121"/>
      <c r="I49" s="121">
        <v>0</v>
      </c>
      <c r="J49" s="126"/>
    </row>
    <row r="50" spans="1:10" s="132" customFormat="1" ht="25.5">
      <c r="A50" s="121">
        <v>16</v>
      </c>
      <c r="B50" s="119" t="s">
        <v>178</v>
      </c>
      <c r="C50" s="122">
        <v>44965</v>
      </c>
      <c r="D50" s="126" t="s">
        <v>196</v>
      </c>
      <c r="E50" s="123">
        <v>389.218</v>
      </c>
      <c r="F50" s="121"/>
      <c r="G50" s="121"/>
      <c r="H50" s="121"/>
      <c r="I50" s="121">
        <v>0</v>
      </c>
      <c r="J50" s="126"/>
    </row>
    <row r="51" spans="1:10" s="132" customFormat="1" ht="25.5">
      <c r="A51" s="121">
        <v>17</v>
      </c>
      <c r="B51" s="119" t="s">
        <v>178</v>
      </c>
      <c r="C51" s="122">
        <v>44965</v>
      </c>
      <c r="D51" s="126" t="s">
        <v>196</v>
      </c>
      <c r="E51" s="123">
        <v>351.648</v>
      </c>
      <c r="F51" s="121"/>
      <c r="G51" s="121"/>
      <c r="H51" s="121"/>
      <c r="I51" s="121">
        <v>0</v>
      </c>
      <c r="J51" s="126"/>
    </row>
    <row r="52" spans="1:10" s="132" customFormat="1" ht="25.5">
      <c r="A52" s="121">
        <v>18</v>
      </c>
      <c r="B52" s="119" t="s">
        <v>178</v>
      </c>
      <c r="C52" s="122">
        <v>44966</v>
      </c>
      <c r="D52" s="126" t="s">
        <v>196</v>
      </c>
      <c r="E52" s="123">
        <v>480.887</v>
      </c>
      <c r="F52" s="121"/>
      <c r="G52" s="121"/>
      <c r="H52" s="121"/>
      <c r="I52" s="121">
        <v>0</v>
      </c>
      <c r="J52" s="126"/>
    </row>
    <row r="53" spans="1:10" s="132" customFormat="1" ht="25.5">
      <c r="A53" s="121">
        <v>19</v>
      </c>
      <c r="B53" s="119" t="s">
        <v>178</v>
      </c>
      <c r="C53" s="122">
        <v>44966</v>
      </c>
      <c r="D53" s="126" t="s">
        <v>196</v>
      </c>
      <c r="E53" s="123">
        <v>408.755</v>
      </c>
      <c r="F53" s="121"/>
      <c r="G53" s="121"/>
      <c r="H53" s="121"/>
      <c r="I53" s="121">
        <v>0</v>
      </c>
      <c r="J53" s="126"/>
    </row>
    <row r="54" spans="1:10" s="132" customFormat="1" ht="25.5">
      <c r="A54" s="121">
        <v>20</v>
      </c>
      <c r="B54" s="119" t="s">
        <v>195</v>
      </c>
      <c r="C54" s="122">
        <v>44965</v>
      </c>
      <c r="D54" s="126" t="s">
        <v>196</v>
      </c>
      <c r="E54" s="123">
        <v>781.442</v>
      </c>
      <c r="F54" s="121"/>
      <c r="G54" s="121"/>
      <c r="H54" s="121"/>
      <c r="I54" s="121">
        <v>0</v>
      </c>
      <c r="J54" s="126"/>
    </row>
    <row r="55" spans="1:10" s="132" customFormat="1" ht="25.5">
      <c r="A55" s="121">
        <v>21</v>
      </c>
      <c r="B55" s="119" t="s">
        <v>195</v>
      </c>
      <c r="C55" s="122">
        <v>44965</v>
      </c>
      <c r="D55" s="126" t="s">
        <v>196</v>
      </c>
      <c r="E55" s="123">
        <v>404.246</v>
      </c>
      <c r="F55" s="121"/>
      <c r="G55" s="121"/>
      <c r="H55" s="121"/>
      <c r="I55" s="121">
        <v>0</v>
      </c>
      <c r="J55" s="126"/>
    </row>
    <row r="56" spans="1:10" s="132" customFormat="1" ht="25.5">
      <c r="A56" s="121">
        <v>22</v>
      </c>
      <c r="B56" s="119" t="s">
        <v>195</v>
      </c>
      <c r="C56" s="122">
        <v>44965</v>
      </c>
      <c r="D56" s="126" t="s">
        <v>196</v>
      </c>
      <c r="E56" s="123">
        <v>428.291</v>
      </c>
      <c r="F56" s="121"/>
      <c r="G56" s="121"/>
      <c r="H56" s="121"/>
      <c r="I56" s="121">
        <v>0</v>
      </c>
      <c r="J56" s="126"/>
    </row>
    <row r="57" spans="1:10" s="132" customFormat="1" ht="15.75" customHeight="1">
      <c r="A57" s="124"/>
      <c r="B57" s="130"/>
      <c r="C57" s="122"/>
      <c r="D57" s="121"/>
      <c r="E57" s="123"/>
      <c r="F57" s="121"/>
      <c r="G57" s="121"/>
      <c r="H57" s="121"/>
      <c r="I57" s="121"/>
      <c r="J57" s="119"/>
    </row>
    <row r="58" spans="1:10" s="132" customFormat="1" ht="15">
      <c r="A58" s="121"/>
      <c r="B58" s="143"/>
      <c r="C58" s="143"/>
      <c r="D58" s="143"/>
      <c r="E58" s="143"/>
      <c r="F58" s="121"/>
      <c r="G58" s="121"/>
      <c r="H58" s="121"/>
      <c r="I58" s="121"/>
      <c r="J58" s="119"/>
    </row>
    <row r="59" spans="1:10" ht="15">
      <c r="A59" s="108"/>
      <c r="B59" s="113" t="s">
        <v>85</v>
      </c>
      <c r="C59" s="114"/>
      <c r="D59" s="114"/>
      <c r="E59" s="114">
        <f>SUM(E35:E58)</f>
        <v>7902.462</v>
      </c>
      <c r="F59" s="114" t="s">
        <v>84</v>
      </c>
      <c r="G59" s="114"/>
      <c r="H59" s="114"/>
      <c r="I59" s="114">
        <v>2</v>
      </c>
      <c r="J59" s="113"/>
    </row>
    <row r="60" spans="1:10" ht="15.75">
      <c r="A60" s="108"/>
      <c r="B60" s="114" t="s">
        <v>88</v>
      </c>
      <c r="C60" s="114"/>
      <c r="D60" s="114"/>
      <c r="E60" s="135"/>
      <c r="F60" s="114"/>
      <c r="G60" s="114"/>
      <c r="H60" s="114"/>
      <c r="I60" s="114"/>
      <c r="J60" s="108"/>
    </row>
    <row r="61" spans="1:10" ht="15">
      <c r="A61" s="105"/>
      <c r="B61" s="105"/>
      <c r="C61" s="105"/>
      <c r="D61" s="105"/>
      <c r="E61" s="105"/>
      <c r="F61" s="105"/>
      <c r="G61" s="105"/>
      <c r="H61" s="105"/>
      <c r="I61" s="105"/>
      <c r="J61" s="105"/>
    </row>
    <row r="62" spans="1:10" ht="15">
      <c r="A62" s="105"/>
      <c r="B62" s="105"/>
      <c r="C62" s="105"/>
      <c r="D62" s="105"/>
      <c r="E62" s="105"/>
      <c r="F62" s="105"/>
      <c r="G62" s="105"/>
      <c r="H62" s="105"/>
      <c r="I62" s="105"/>
      <c r="J62" s="105"/>
    </row>
    <row r="63" spans="1:10" ht="15">
      <c r="A63" s="224" t="s">
        <v>86</v>
      </c>
      <c r="B63" s="224"/>
      <c r="C63" s="211"/>
      <c r="D63" s="211"/>
      <c r="E63" s="211"/>
      <c r="F63" s="211"/>
      <c r="G63" s="211"/>
      <c r="H63" s="211"/>
      <c r="I63" s="211"/>
      <c r="J63" s="211"/>
    </row>
    <row r="64" spans="1:10" ht="15">
      <c r="A64" s="224" t="s">
        <v>92</v>
      </c>
      <c r="B64" s="224"/>
      <c r="C64" s="182" t="s">
        <v>94</v>
      </c>
      <c r="D64" s="182"/>
      <c r="E64" s="182" t="s">
        <v>95</v>
      </c>
      <c r="F64" s="182"/>
      <c r="G64" s="182"/>
      <c r="H64" s="182"/>
      <c r="I64" s="105"/>
      <c r="J64" s="105"/>
    </row>
    <row r="65" spans="1:10" ht="15">
      <c r="A65" s="105"/>
      <c r="B65" s="105"/>
      <c r="C65" s="105"/>
      <c r="D65" s="105"/>
      <c r="E65" s="105"/>
      <c r="F65" s="105"/>
      <c r="G65" s="105"/>
      <c r="H65" s="105"/>
      <c r="I65" s="105"/>
      <c r="J65" s="105"/>
    </row>
    <row r="66" spans="1:10" ht="15">
      <c r="A66" s="211" t="s">
        <v>89</v>
      </c>
      <c r="B66" s="211"/>
      <c r="C66" s="211"/>
      <c r="D66" s="211"/>
      <c r="E66" s="211"/>
      <c r="F66" s="105"/>
      <c r="G66" s="105"/>
      <c r="H66" s="105"/>
      <c r="I66" s="105"/>
      <c r="J66" s="105"/>
    </row>
    <row r="67" spans="1:10" ht="15">
      <c r="A67" s="211" t="s">
        <v>90</v>
      </c>
      <c r="B67" s="211"/>
      <c r="C67" s="211"/>
      <c r="D67" s="211"/>
      <c r="E67" s="211"/>
      <c r="F67" s="105"/>
      <c r="G67" s="105"/>
      <c r="H67" s="105"/>
      <c r="I67" s="105"/>
      <c r="J67" s="105"/>
    </row>
    <row r="68" spans="1:10" ht="15">
      <c r="A68" s="211" t="s">
        <v>91</v>
      </c>
      <c r="B68" s="211"/>
      <c r="C68" s="211" t="s">
        <v>93</v>
      </c>
      <c r="D68" s="211"/>
      <c r="E68" s="105"/>
      <c r="F68" s="105"/>
      <c r="G68" s="105"/>
      <c r="H68" s="105"/>
      <c r="I68" s="105"/>
      <c r="J68" s="105"/>
    </row>
    <row r="69" spans="1:10" ht="15">
      <c r="A69" s="105"/>
      <c r="B69" s="105"/>
      <c r="C69" s="105"/>
      <c r="D69" s="105"/>
      <c r="E69" s="105"/>
      <c r="F69" s="105"/>
      <c r="G69" s="105"/>
      <c r="H69" s="105"/>
      <c r="I69" s="105"/>
      <c r="J69" s="105"/>
    </row>
    <row r="70" spans="1:10" ht="15">
      <c r="A70" s="105"/>
      <c r="B70" s="105"/>
      <c r="C70" s="105"/>
      <c r="D70" s="105"/>
      <c r="E70" s="105"/>
      <c r="F70" s="105"/>
      <c r="G70" s="105"/>
      <c r="H70" s="105"/>
      <c r="I70" s="105"/>
      <c r="J70" s="105"/>
    </row>
    <row r="71" spans="1:10" ht="15">
      <c r="A71" s="115"/>
      <c r="B71" s="115"/>
      <c r="C71" s="115"/>
      <c r="D71" s="115"/>
      <c r="E71" s="115"/>
      <c r="F71" s="115"/>
      <c r="G71" s="115"/>
      <c r="H71" s="115"/>
      <c r="I71" s="115"/>
      <c r="J71" s="115"/>
    </row>
  </sheetData>
  <sheetProtection/>
  <mergeCells count="36">
    <mergeCell ref="A66:B66"/>
    <mergeCell ref="A67:B67"/>
    <mergeCell ref="F13:F14"/>
    <mergeCell ref="G13:H13"/>
    <mergeCell ref="C63:J63"/>
    <mergeCell ref="A64:B64"/>
    <mergeCell ref="B26:C26"/>
    <mergeCell ref="A16:J16"/>
    <mergeCell ref="C64:D64"/>
    <mergeCell ref="E64:H64"/>
    <mergeCell ref="A68:B68"/>
    <mergeCell ref="C68:D68"/>
    <mergeCell ref="C67:E67"/>
    <mergeCell ref="C66:E66"/>
    <mergeCell ref="A17:J17"/>
    <mergeCell ref="A27:J27"/>
    <mergeCell ref="A28:J28"/>
    <mergeCell ref="A33:J33"/>
    <mergeCell ref="A34:J34"/>
    <mergeCell ref="A63:B63"/>
    <mergeCell ref="A2:J2"/>
    <mergeCell ref="A4:J4"/>
    <mergeCell ref="A1:J1"/>
    <mergeCell ref="A3:J3"/>
    <mergeCell ref="A5:J5"/>
    <mergeCell ref="I13:I14"/>
    <mergeCell ref="J13:J14"/>
    <mergeCell ref="A7:C7"/>
    <mergeCell ref="A8:E8"/>
    <mergeCell ref="A9:E9"/>
    <mergeCell ref="E10:F10"/>
    <mergeCell ref="A13:A14"/>
    <mergeCell ref="B13:B14"/>
    <mergeCell ref="C13:C14"/>
    <mergeCell ref="D13:D14"/>
    <mergeCell ref="E13:E14"/>
  </mergeCells>
  <printOptions/>
  <pageMargins left="0.7086614173228347" right="0.5118110236220472" top="0.35433070866141736" bottom="0.35433070866141736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="120" zoomScaleNormal="120" zoomScalePageLayoutView="0" workbookViewId="0" topLeftCell="A1">
      <selection activeCell="B8" sqref="B8"/>
    </sheetView>
  </sheetViews>
  <sheetFormatPr defaultColWidth="9.140625" defaultRowHeight="15"/>
  <cols>
    <col min="1" max="1" width="5.28125" style="0" customWidth="1"/>
    <col min="2" max="2" width="13.57421875" style="0" customWidth="1"/>
    <col min="3" max="3" width="21.00390625" style="0" customWidth="1"/>
    <col min="4" max="4" width="21.8515625" style="0" customWidth="1"/>
    <col min="5" max="5" width="21.421875" style="0" customWidth="1"/>
    <col min="6" max="6" width="26.140625" style="0" customWidth="1"/>
    <col min="7" max="7" width="26.57421875" style="0" customWidth="1"/>
  </cols>
  <sheetData>
    <row r="1" spans="1:7" ht="15">
      <c r="A1" s="73"/>
      <c r="B1" s="73"/>
      <c r="C1" s="73"/>
      <c r="D1" s="73"/>
      <c r="E1" s="73"/>
      <c r="F1" s="73"/>
      <c r="G1" s="74" t="s">
        <v>124</v>
      </c>
    </row>
    <row r="2" spans="1:7" ht="15">
      <c r="A2" s="232" t="s">
        <v>96</v>
      </c>
      <c r="B2" s="232"/>
      <c r="C2" s="232"/>
      <c r="D2" s="232"/>
      <c r="E2" s="232"/>
      <c r="F2" s="232"/>
      <c r="G2" s="232"/>
    </row>
    <row r="3" spans="1:7" ht="15">
      <c r="A3" s="233"/>
      <c r="B3" s="233"/>
      <c r="C3" s="233"/>
      <c r="D3" s="233"/>
      <c r="E3" s="233"/>
      <c r="F3" s="233"/>
      <c r="G3" s="233"/>
    </row>
    <row r="4" spans="1:7" ht="16.5">
      <c r="A4" s="234" t="s">
        <v>176</v>
      </c>
      <c r="B4" s="235"/>
      <c r="C4" s="235"/>
      <c r="D4" s="235"/>
      <c r="E4" s="235"/>
      <c r="F4" s="235"/>
      <c r="G4" s="235"/>
    </row>
    <row r="5" spans="1:7" ht="15">
      <c r="A5" s="236" t="s">
        <v>97</v>
      </c>
      <c r="B5" s="236"/>
      <c r="C5" s="236"/>
      <c r="D5" s="236"/>
      <c r="E5" s="236"/>
      <c r="F5" s="236"/>
      <c r="G5" s="236"/>
    </row>
    <row r="6" spans="1:7" ht="352.5" customHeight="1">
      <c r="A6" s="9" t="s">
        <v>98</v>
      </c>
      <c r="B6" s="10" t="s">
        <v>99</v>
      </c>
      <c r="C6" s="10" t="s">
        <v>100</v>
      </c>
      <c r="D6" s="10" t="s">
        <v>101</v>
      </c>
      <c r="E6" s="10" t="s">
        <v>102</v>
      </c>
      <c r="F6" s="10" t="s">
        <v>103</v>
      </c>
      <c r="G6" s="10" t="s">
        <v>104</v>
      </c>
    </row>
    <row r="7" spans="1:7" ht="15">
      <c r="A7" s="11">
        <v>1</v>
      </c>
      <c r="B7" s="12">
        <f aca="true" t="shared" si="0" ref="B7:G7">A7+1</f>
        <v>2</v>
      </c>
      <c r="C7" s="12">
        <f t="shared" si="0"/>
        <v>3</v>
      </c>
      <c r="D7" s="12">
        <f t="shared" si="0"/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</row>
    <row r="8" spans="1:7" ht="38.25">
      <c r="A8" s="107">
        <v>1</v>
      </c>
      <c r="B8" s="10" t="s">
        <v>177</v>
      </c>
      <c r="C8" s="13">
        <v>50530.7</v>
      </c>
      <c r="D8" s="13">
        <v>2103.3</v>
      </c>
      <c r="E8" s="13">
        <v>2103.3</v>
      </c>
      <c r="F8" s="13">
        <v>0</v>
      </c>
      <c r="G8" s="14">
        <v>1</v>
      </c>
    </row>
  </sheetData>
  <sheetProtection/>
  <mergeCells count="3">
    <mergeCell ref="A2:G3"/>
    <mergeCell ref="A4:G4"/>
    <mergeCell ref="A5:G5"/>
  </mergeCells>
  <printOptions/>
  <pageMargins left="0.5118110236220472" right="0.5118110236220472" top="0.5511811023622047" bottom="0.5511811023622047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Patorkin</dc:creator>
  <cp:keywords/>
  <dc:description/>
  <cp:lastModifiedBy>Левина Татьяна Михайловна</cp:lastModifiedBy>
  <cp:lastPrinted>2023-01-17T05:21:37Z</cp:lastPrinted>
  <dcterms:created xsi:type="dcterms:W3CDTF">2016-03-25T08:25:28Z</dcterms:created>
  <dcterms:modified xsi:type="dcterms:W3CDTF">2023-08-25T12:34:23Z</dcterms:modified>
  <cp:category/>
  <cp:version/>
  <cp:contentType/>
  <cp:contentStatus/>
</cp:coreProperties>
</file>