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Лист1!$10:$13</definedName>
    <definedName name="_xlnm.Print_Area" localSheetId="0">Лист1!$A$1:$M$31</definedName>
  </definedNames>
  <calcPr calcId="145621"/>
</workbook>
</file>

<file path=xl/calcChain.xml><?xml version="1.0" encoding="utf-8"?>
<calcChain xmlns="http://schemas.openxmlformats.org/spreadsheetml/2006/main">
  <c r="B13" i="1" l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J14" i="1" l="1"/>
  <c r="J15" i="1" s="1"/>
  <c r="J16" i="1" s="1"/>
  <c r="G15" i="1"/>
  <c r="G16" i="1" s="1"/>
  <c r="I15" i="1"/>
  <c r="I16" i="1" s="1"/>
  <c r="C15" i="1"/>
  <c r="C16" i="1" s="1"/>
  <c r="E14" i="1"/>
  <c r="F14" i="1" s="1"/>
  <c r="H14" i="1" l="1"/>
  <c r="L14" i="1" s="1"/>
  <c r="F15" i="1"/>
  <c r="F16" i="1" s="1"/>
  <c r="E15" i="1"/>
  <c r="E16" i="1" s="1"/>
  <c r="H15" i="1" l="1"/>
  <c r="H16" i="1" s="1"/>
  <c r="M14" i="1" l="1"/>
  <c r="M15" i="1" s="1"/>
  <c r="M16" i="1" s="1"/>
  <c r="L15" i="1"/>
  <c r="L16" i="1" s="1"/>
  <c r="K14" i="1" l="1"/>
  <c r="K15" i="1" s="1"/>
  <c r="K16" i="1" s="1"/>
</calcChain>
</file>

<file path=xl/sharedStrings.xml><?xml version="1.0" encoding="utf-8"?>
<sst xmlns="http://schemas.openxmlformats.org/spreadsheetml/2006/main" count="38" uniqueCount="36">
  <si>
    <t>(расшифровка подписи)</t>
  </si>
  <si>
    <t>СПРАВКА-РАСЧЕТ</t>
  </si>
  <si>
    <t>(наименование, ИНН получателя субсидии,</t>
  </si>
  <si>
    <t>Получатель субсидии</t>
  </si>
  <si>
    <t>Главный бухгалтер</t>
  </si>
  <si>
    <t>(для юридических лиц)</t>
  </si>
  <si>
    <t>____ ____________ 20___ г.</t>
  </si>
  <si>
    <t>М.П. (при наличии)</t>
  </si>
  <si>
    <t xml:space="preserve">(подпись) </t>
  </si>
  <si>
    <t>Всего</t>
  </si>
  <si>
    <t>наименование муниципального округа)</t>
  </si>
  <si>
    <t>всего</t>
  </si>
  <si>
    <t>на получение субсидии на стимулирование увеличения производства картофеля и овощей</t>
  </si>
  <si>
    <t>за 2022 год</t>
  </si>
  <si>
    <t>№ пп</t>
  </si>
  <si>
    <t>Всего по группе</t>
  </si>
  <si>
    <t>Наименование группы и вида сельскохозяйственной культуры</t>
  </si>
  <si>
    <t>Расчетный размер субсидии, рублей</t>
  </si>
  <si>
    <t>Получено субсидий на возмещение части затрат на производство сельскохозяйственной культуры, рублей</t>
  </si>
  <si>
    <t>Сумма фактических затрат на производство сельскохозяйственной культуры, рублей</t>
  </si>
  <si>
    <t>Сумма причитающейся субсидии, рублей</t>
  </si>
  <si>
    <t>в том числе за счет средств</t>
  </si>
  <si>
    <t>x</t>
  </si>
  <si>
    <t xml:space="preserve">(приложение № 2 к Правилам предоставления субсидий из республиканского бюджета Чувашской Республики на стимулирование увеличения производства картофеля и овощей, </t>
  </si>
  <si>
    <t>(возмещение части затрат на поддержку производства картофеля и овощей открытого грунта)</t>
  </si>
  <si>
    <t>Объем производства, тонн</t>
  </si>
  <si>
    <t>за счет средств федерального бюджета 
(гр. 3 × гр. 4)</t>
  </si>
  <si>
    <t>Ставка субсидии за счет средств федерального бюджета, рублей на 1 тонну</t>
  </si>
  <si>
    <t>за счет средств республиканского бюджета Чувашской Республики 
(гр. 5 / 99)</t>
  </si>
  <si>
    <t>Совокупный объем государственной поддержки, рублей 
(гр. 5 + гр. 6 + гр. 7)</t>
  </si>
  <si>
    <t>всего (гр. «Сумма фактических затрат, рублей» приложения к Перечню*)</t>
  </si>
  <si>
    <t>50% затрат 
(гр. 9 × 50%)</t>
  </si>
  <si>
    <t>федерального бюджета 
(если гр. 8 ≤ гр. 10, то гр. 12 = гр. 5; если гр. 8 &gt; гр. 10, но (гр. 10 - гр. 7) &gt; 0, то гр. 12 = (гр. 10 - гр. 7) × 99%)</t>
  </si>
  <si>
    <t>республиканского бюджета Чувашской Республики 
(гр. 12 / 99)</t>
  </si>
  <si>
    <t xml:space="preserve">* Перечень документов на получение субсидии из республиканского бюджета Чувашской Республики на стимулирование увеличения производства картофеля и овощей </t>
  </si>
  <si>
    <t>утвержденным постановлением Кабинета Министров Чувашской Республики от 15 декабря 2022 г. № 699).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</si>
</sst>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vertical="top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4" xfId="0" applyFont="1" applyBorder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view="pageBreakPreview" zoomScaleNormal="100" zoomScaleSheetLayoutView="100" workbookViewId="0">
      <selection activeCell="A21" sqref="A21"/>
    </sheetView>
  </sheetViews>
  <sheetFormatPr defaultRowHeight="15" x14ac:dyDescent="0.25"/>
  <cols>
    <col min="1" max="1" width="4.7109375" style="1" customWidth="1"/>
    <col min="2" max="2" width="15.5703125" style="1" customWidth="1"/>
    <col min="3" max="3" width="11" style="1" customWidth="1"/>
    <col min="4" max="4" width="10" style="1" customWidth="1"/>
    <col min="5" max="5" width="13" style="1" customWidth="1"/>
    <col min="6" max="6" width="13.85546875" style="1" customWidth="1"/>
    <col min="7" max="7" width="17.5703125" style="1" customWidth="1"/>
    <col min="8" max="8" width="14.42578125" style="1" customWidth="1"/>
    <col min="9" max="9" width="15" style="1" customWidth="1"/>
    <col min="10" max="10" width="13.42578125" style="1" customWidth="1"/>
    <col min="11" max="11" width="13.5703125" style="1" customWidth="1"/>
    <col min="12" max="12" width="22.28515625" style="1" customWidth="1"/>
    <col min="13" max="13" width="15.42578125" style="1" customWidth="1"/>
    <col min="14" max="16384" width="9.140625" style="1"/>
  </cols>
  <sheetData>
    <row r="1" spans="1:14" s="5" customFormat="1" ht="15.75" x14ac:dyDescent="0.2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s="5" customFormat="1" ht="15.75" x14ac:dyDescent="0.25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s="5" customFormat="1" ht="15.75" x14ac:dyDescent="0.25">
      <c r="A3" s="35" t="s">
        <v>24</v>
      </c>
      <c r="B3" s="35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4" s="5" customFormat="1" ht="15.75" x14ac:dyDescent="0.25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s="5" customFormat="1" ht="15.7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4" s="5" customFormat="1" ht="15.7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4" s="5" customFormat="1" ht="15.7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4" s="5" customFormat="1" ht="15.75" x14ac:dyDescent="0.25">
      <c r="A8" s="38" t="s">
        <v>10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4" s="5" customFormat="1" ht="15.75" x14ac:dyDescent="0.25"/>
    <row r="10" spans="1:14" s="16" customFormat="1" ht="51.75" customHeight="1" x14ac:dyDescent="0.25">
      <c r="A10" s="28" t="s">
        <v>14</v>
      </c>
      <c r="B10" s="30" t="s">
        <v>16</v>
      </c>
      <c r="C10" s="28" t="s">
        <v>25</v>
      </c>
      <c r="D10" s="30" t="s">
        <v>27</v>
      </c>
      <c r="E10" s="30" t="s">
        <v>17</v>
      </c>
      <c r="F10" s="30"/>
      <c r="G10" s="30" t="s">
        <v>18</v>
      </c>
      <c r="H10" s="30" t="s">
        <v>29</v>
      </c>
      <c r="I10" s="30" t="s">
        <v>19</v>
      </c>
      <c r="J10" s="30"/>
      <c r="K10" s="30" t="s">
        <v>20</v>
      </c>
      <c r="L10" s="30"/>
      <c r="M10" s="30"/>
    </row>
    <row r="11" spans="1:14" s="16" customFormat="1" ht="15.75" customHeight="1" x14ac:dyDescent="0.25">
      <c r="A11" s="29"/>
      <c r="B11" s="30"/>
      <c r="C11" s="29"/>
      <c r="D11" s="30"/>
      <c r="E11" s="30" t="s">
        <v>26</v>
      </c>
      <c r="F11" s="30" t="s">
        <v>28</v>
      </c>
      <c r="G11" s="30"/>
      <c r="H11" s="30"/>
      <c r="I11" s="30"/>
      <c r="J11" s="30"/>
      <c r="K11" s="30" t="s">
        <v>11</v>
      </c>
      <c r="L11" s="30" t="s">
        <v>21</v>
      </c>
      <c r="M11" s="30"/>
    </row>
    <row r="12" spans="1:14" s="16" customFormat="1" ht="108" customHeight="1" x14ac:dyDescent="0.25">
      <c r="A12" s="29"/>
      <c r="B12" s="30"/>
      <c r="C12" s="31"/>
      <c r="D12" s="30"/>
      <c r="E12" s="30"/>
      <c r="F12" s="30"/>
      <c r="G12" s="30"/>
      <c r="H12" s="30"/>
      <c r="I12" s="25" t="s">
        <v>30</v>
      </c>
      <c r="J12" s="24" t="s">
        <v>31</v>
      </c>
      <c r="K12" s="30"/>
      <c r="L12" s="24" t="s">
        <v>32</v>
      </c>
      <c r="M12" s="24" t="s">
        <v>33</v>
      </c>
    </row>
    <row r="13" spans="1:14" s="4" customFormat="1" ht="12.75" customHeight="1" x14ac:dyDescent="0.2">
      <c r="A13" s="3">
        <v>1</v>
      </c>
      <c r="B13" s="3">
        <f>A13+1</f>
        <v>2</v>
      </c>
      <c r="C13" s="3">
        <f t="shared" ref="C13:M13" si="0">B13+1</f>
        <v>3</v>
      </c>
      <c r="D13" s="3">
        <f t="shared" si="0"/>
        <v>4</v>
      </c>
      <c r="E13" s="3">
        <f t="shared" si="0"/>
        <v>5</v>
      </c>
      <c r="F13" s="3">
        <f t="shared" si="0"/>
        <v>6</v>
      </c>
      <c r="G13" s="3">
        <f t="shared" si="0"/>
        <v>7</v>
      </c>
      <c r="H13" s="3">
        <f t="shared" si="0"/>
        <v>8</v>
      </c>
      <c r="I13" s="3">
        <f t="shared" si="0"/>
        <v>9</v>
      </c>
      <c r="J13" s="3">
        <f t="shared" si="0"/>
        <v>10</v>
      </c>
      <c r="K13" s="3">
        <f t="shared" si="0"/>
        <v>11</v>
      </c>
      <c r="L13" s="3">
        <f t="shared" si="0"/>
        <v>12</v>
      </c>
      <c r="M13" s="3">
        <f t="shared" si="0"/>
        <v>13</v>
      </c>
    </row>
    <row r="14" spans="1:14" s="4" customFormat="1" ht="15.75" x14ac:dyDescent="0.2">
      <c r="A14" s="19">
        <v>1</v>
      </c>
      <c r="B14" s="23"/>
      <c r="C14" s="22"/>
      <c r="D14" s="21"/>
      <c r="E14" s="20">
        <f>ROUND(C14*D14,2)</f>
        <v>0</v>
      </c>
      <c r="F14" s="20">
        <f>ROUND(E14/99,2)</f>
        <v>0</v>
      </c>
      <c r="G14" s="20"/>
      <c r="H14" s="20">
        <f>E14+F14+G14</f>
        <v>0</v>
      </c>
      <c r="I14" s="20"/>
      <c r="J14" s="20">
        <f>ROUND(I14*50%,2)</f>
        <v>0</v>
      </c>
      <c r="K14" s="20">
        <f>SUM(L14:M14)</f>
        <v>0</v>
      </c>
      <c r="L14" s="20">
        <f>IF(H14&lt;=J14,E14,ROUND((J14-G14)*99%,2))</f>
        <v>0</v>
      </c>
      <c r="M14" s="20">
        <f>ROUND(L14/99,2)</f>
        <v>0</v>
      </c>
    </row>
    <row r="15" spans="1:14" s="5" customFormat="1" ht="18.75" x14ac:dyDescent="0.3">
      <c r="A15" s="26" t="s">
        <v>15</v>
      </c>
      <c r="B15" s="26"/>
      <c r="C15" s="19">
        <f>SUM(C14:C14)</f>
        <v>0</v>
      </c>
      <c r="D15" s="21"/>
      <c r="E15" s="20">
        <f>SUM(E14)</f>
        <v>0</v>
      </c>
      <c r="F15" s="20">
        <f>SUM(F14)</f>
        <v>0</v>
      </c>
      <c r="G15" s="20">
        <f t="shared" ref="G15:L15" si="1">SUM(G14)</f>
        <v>0</v>
      </c>
      <c r="H15" s="20">
        <f t="shared" si="1"/>
        <v>0</v>
      </c>
      <c r="I15" s="20">
        <f t="shared" si="1"/>
        <v>0</v>
      </c>
      <c r="J15" s="20">
        <f t="shared" si="1"/>
        <v>0</v>
      </c>
      <c r="K15" s="20">
        <f t="shared" si="1"/>
        <v>0</v>
      </c>
      <c r="L15" s="20">
        <f t="shared" si="1"/>
        <v>0</v>
      </c>
      <c r="M15" s="20">
        <f>SUM(M14)</f>
        <v>0</v>
      </c>
      <c r="N15" s="18"/>
    </row>
    <row r="16" spans="1:14" s="5" customFormat="1" ht="18.75" x14ac:dyDescent="0.3">
      <c r="A16" s="27" t="s">
        <v>9</v>
      </c>
      <c r="B16" s="27"/>
      <c r="C16" s="19">
        <f>C15</f>
        <v>0</v>
      </c>
      <c r="D16" s="19" t="s">
        <v>22</v>
      </c>
      <c r="E16" s="20">
        <f>E15</f>
        <v>0</v>
      </c>
      <c r="F16" s="20">
        <f t="shared" ref="F16:M16" si="2">F15</f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18"/>
    </row>
    <row r="17" spans="1:13" x14ac:dyDescent="0.25">
      <c r="A17" s="17"/>
      <c r="B17" s="13"/>
      <c r="C17" s="13"/>
    </row>
    <row r="18" spans="1:13" x14ac:dyDescent="0.25">
      <c r="A18" s="1" t="s">
        <v>34</v>
      </c>
    </row>
    <row r="19" spans="1:13" x14ac:dyDescent="0.25">
      <c r="A19" s="1" t="s">
        <v>23</v>
      </c>
    </row>
    <row r="20" spans="1:13" x14ac:dyDescent="0.25">
      <c r="A20" s="1" t="s">
        <v>35</v>
      </c>
    </row>
    <row r="23" spans="1:13" s="10" customFormat="1" ht="16.5" x14ac:dyDescent="0.25">
      <c r="A23" s="10" t="s">
        <v>3</v>
      </c>
      <c r="G23" s="11"/>
      <c r="H23" s="12"/>
      <c r="I23" s="33"/>
      <c r="J23" s="33"/>
      <c r="L23" s="8"/>
      <c r="M23" s="8"/>
    </row>
    <row r="24" spans="1:13" ht="16.5" x14ac:dyDescent="0.25">
      <c r="A24" s="2"/>
      <c r="B24" s="2"/>
      <c r="G24" s="15" t="s">
        <v>8</v>
      </c>
      <c r="H24" s="6"/>
      <c r="I24" s="32" t="s">
        <v>0</v>
      </c>
      <c r="J24" s="32"/>
      <c r="L24" s="7"/>
      <c r="M24" s="7"/>
    </row>
    <row r="25" spans="1:13" ht="16.5" x14ac:dyDescent="0.25">
      <c r="A25" s="2"/>
      <c r="B25" s="2"/>
      <c r="G25" s="6"/>
      <c r="H25" s="6"/>
      <c r="I25" s="15"/>
      <c r="J25" s="15"/>
      <c r="L25" s="7"/>
      <c r="M25" s="7"/>
    </row>
    <row r="27" spans="1:13" ht="16.5" x14ac:dyDescent="0.25">
      <c r="A27" s="10" t="s">
        <v>4</v>
      </c>
      <c r="B27" s="10"/>
      <c r="G27" s="11"/>
      <c r="I27" s="33"/>
      <c r="J27" s="33"/>
    </row>
    <row r="28" spans="1:13" s="10" customFormat="1" ht="16.5" x14ac:dyDescent="0.25">
      <c r="A28" s="9" t="s">
        <v>5</v>
      </c>
      <c r="B28" s="9"/>
      <c r="G28" s="15" t="s">
        <v>8</v>
      </c>
      <c r="H28" s="12"/>
      <c r="I28" s="32" t="s">
        <v>0</v>
      </c>
      <c r="J28" s="32"/>
      <c r="L28" s="8"/>
      <c r="M28" s="8"/>
    </row>
    <row r="29" spans="1:13" x14ac:dyDescent="0.25">
      <c r="G29" s="6"/>
      <c r="L29" s="7"/>
      <c r="M29" s="7"/>
    </row>
    <row r="30" spans="1:13" ht="16.5" x14ac:dyDescent="0.25">
      <c r="A30" s="1" t="s">
        <v>6</v>
      </c>
      <c r="D30" s="2"/>
      <c r="E30" s="2"/>
    </row>
    <row r="31" spans="1:13" x14ac:dyDescent="0.25">
      <c r="A31" s="1" t="s">
        <v>7</v>
      </c>
      <c r="F31" s="13"/>
      <c r="G31" s="13"/>
      <c r="H31" s="14"/>
      <c r="I31" s="13"/>
    </row>
  </sheetData>
  <mergeCells count="27">
    <mergeCell ref="I24:J24"/>
    <mergeCell ref="I27:J27"/>
    <mergeCell ref="I28:J28"/>
    <mergeCell ref="A1:M1"/>
    <mergeCell ref="A2:M2"/>
    <mergeCell ref="A3:M3"/>
    <mergeCell ref="A4:M4"/>
    <mergeCell ref="A5:M5"/>
    <mergeCell ref="A8:M8"/>
    <mergeCell ref="A6:M6"/>
    <mergeCell ref="A7:M7"/>
    <mergeCell ref="I23:J23"/>
    <mergeCell ref="G10:G12"/>
    <mergeCell ref="H10:H12"/>
    <mergeCell ref="I10:J11"/>
    <mergeCell ref="K10:M10"/>
    <mergeCell ref="E10:F10"/>
    <mergeCell ref="E11:E12"/>
    <mergeCell ref="F11:F12"/>
    <mergeCell ref="K11:K12"/>
    <mergeCell ref="L11:M11"/>
    <mergeCell ref="A15:B15"/>
    <mergeCell ref="A16:B16"/>
    <mergeCell ref="A10:A12"/>
    <mergeCell ref="B10:B12"/>
    <mergeCell ref="D10:D12"/>
    <mergeCell ref="C10:C12"/>
  </mergeCells>
  <pageMargins left="0.39370078740157483" right="0.39370078740157483" top="0.98425196850393704" bottom="0.19685039370078741" header="0" footer="0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2023-03-09T10:30:53Z</dcterms:modified>
</cp:coreProperties>
</file>