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<sst xmlns="http://schemas.openxmlformats.org/spreadsheetml/2006/main" count="120" uniqueCount="84">
  <si>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</si>
  <si>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</si>
  <si>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</si>
  <si>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</si>
  <si>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</si>
  <si>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</si>
  <si>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</si>
  <si>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</si>
  <si>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</si>
  <si>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</si>
  <si>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</si>
  <si>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</si>
  <si>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</si>
  <si>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</si>
  <si>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</si>
  <si>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</si>
  <si>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</si>
  <si>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</si>
  <si>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</si>
  <si>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</si>
  <si>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</si>
  <si>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</si>
  <si>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</si>
  <si>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</si>
  <si>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</si>
  <si>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</si>
  <si>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</si>
  <si>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</si>
  <si>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</si>
  <si>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</si>
  <si>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</si>
  <si>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</si>
  <si>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</si>
  <si>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</si>
  <si>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</si>
  <si>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</si>
  <si>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</si>
  <si>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</si>
  <si>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</si>
  <si>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</si>
  <si>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</si>
  <si>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</si>
  <si>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</si>
  <si>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</si>
  <si>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</si>
  <si>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</si>
  <si>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</si>
  <si>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</si>
  <si>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</si>
  <si>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</si>
  <si>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</si>
  <si>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</si>
  <si>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</si>
  <si>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</si>
  <si>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</si>
  <si>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</si>
  <si>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</si>
  <si>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</si>
  <si>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</si>
  <si>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</si>
  <si>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</si>
  <si>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</si>
  <si>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</si>
  <si>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</si>
  <si>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</si>
  <si>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</si>
  <si>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</si>
  <si>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</si>
  <si>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</si>
  <si>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</si>
  <si>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</si>
  <si>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</si>
  <si>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</si>
  <si>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</si>
  <si>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</si>
  <si>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</si>
  <si>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</si>
  <si>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</si>
  <si>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</si>
  <si>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</si>
  <si>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</si>
  <si>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</si>
  <si>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Информация о сельскохозяйственных работах по состоянию на 17  мая  2023 года</t>
  </si>
  <si>
    <t>на силос,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</si>
</sst>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F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7" sqref="Q27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22</v>
      </c>
      <c r="C2" s="18" t="s">
        <v>33</v>
      </c>
      <c r="D2" s="18" t="s">
        <v>20</v>
      </c>
      <c r="E2" s="18"/>
      <c r="F2" s="44" t="s">
        <v>36</v>
      </c>
      <c r="G2" s="45"/>
      <c r="H2" s="45"/>
      <c r="I2" s="45"/>
      <c r="J2" s="46"/>
      <c r="K2" s="19" t="s">
        <v>20</v>
      </c>
      <c r="L2" s="20" t="s">
        <v>20</v>
      </c>
      <c r="M2" s="18" t="s">
        <v>20</v>
      </c>
      <c r="N2" s="18" t="s">
        <v>23</v>
      </c>
      <c r="O2" s="18" t="s">
        <v>20</v>
      </c>
      <c r="P2" s="18" t="s">
        <v>20</v>
      </c>
      <c r="Q2" s="18" t="s">
        <v>78</v>
      </c>
      <c r="R2" s="19" t="s">
        <v>5</v>
      </c>
      <c r="S2" s="20" t="s">
        <v>9</v>
      </c>
      <c r="T2" s="18" t="s">
        <v>18</v>
      </c>
      <c r="U2" s="18" t="s">
        <v>54</v>
      </c>
      <c r="V2" s="18" t="s">
        <v>9</v>
      </c>
      <c r="W2" s="18" t="s">
        <v>18</v>
      </c>
      <c r="X2" s="44" t="s">
        <v>14</v>
      </c>
      <c r="Y2" s="46"/>
      <c r="Z2" s="40" t="s">
        <v>77</v>
      </c>
      <c r="AA2" s="41"/>
    </row>
    <row r="3" spans="1:27" ht="16.5" customHeight="1">
      <c r="A3" s="5"/>
      <c r="B3" s="22" t="s">
        <v>11</v>
      </c>
      <c r="C3" s="21" t="s">
        <v>34</v>
      </c>
      <c r="D3" s="21" t="s">
        <v>43</v>
      </c>
      <c r="E3" s="21" t="s">
        <v>48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2" t="s">
        <v>80</v>
      </c>
      <c r="L3" s="23" t="s">
        <v>45</v>
      </c>
      <c r="M3" s="21" t="s">
        <v>21</v>
      </c>
      <c r="N3" s="21" t="s">
        <v>24</v>
      </c>
      <c r="O3" s="21" t="s">
        <v>47</v>
      </c>
      <c r="P3" s="21" t="s">
        <v>74</v>
      </c>
      <c r="Q3" s="21" t="s">
        <v>79</v>
      </c>
      <c r="R3" s="22" t="s">
        <v>53</v>
      </c>
      <c r="S3" s="23" t="s">
        <v>7</v>
      </c>
      <c r="T3" s="21" t="s">
        <v>7</v>
      </c>
      <c r="U3" s="21" t="s">
        <v>52</v>
      </c>
      <c r="V3" s="21" t="s">
        <v>52</v>
      </c>
      <c r="W3" s="21" t="s">
        <v>52</v>
      </c>
      <c r="X3" s="19" t="s">
        <v>15</v>
      </c>
      <c r="Y3" s="24" t="s">
        <v>65</v>
      </c>
      <c r="Z3" s="19" t="s">
        <v>75</v>
      </c>
      <c r="AA3" s="19" t="s">
        <v>76</v>
      </c>
    </row>
    <row r="4" spans="1:27" ht="15.75">
      <c r="A4" s="5" t="s">
        <v>0</v>
      </c>
      <c r="B4" s="26" t="s">
        <v>12</v>
      </c>
      <c r="C4" s="25" t="s">
        <v>6</v>
      </c>
      <c r="D4" s="25" t="s">
        <v>44</v>
      </c>
      <c r="E4" s="25"/>
      <c r="F4" s="25" t="s">
        <v>42</v>
      </c>
      <c r="G4" s="25" t="s">
        <v>6</v>
      </c>
      <c r="H4" s="25" t="s">
        <v>6</v>
      </c>
      <c r="I4" s="25" t="s">
        <v>6</v>
      </c>
      <c r="J4" s="25" t="s">
        <v>6</v>
      </c>
      <c r="K4" s="26" t="s">
        <v>6</v>
      </c>
      <c r="L4" s="27" t="s">
        <v>46</v>
      </c>
      <c r="M4" s="25" t="s">
        <v>6</v>
      </c>
      <c r="N4" s="25" t="s">
        <v>25</v>
      </c>
      <c r="O4" s="25" t="s">
        <v>6</v>
      </c>
      <c r="P4" s="25" t="s">
        <v>83</v>
      </c>
      <c r="Q4" s="25" t="s">
        <v>6</v>
      </c>
      <c r="R4" s="26" t="s">
        <v>10</v>
      </c>
      <c r="S4" s="27" t="s">
        <v>32</v>
      </c>
      <c r="T4" s="25" t="s">
        <v>8</v>
      </c>
      <c r="U4" s="25" t="s">
        <v>55</v>
      </c>
      <c r="V4" s="25" t="s">
        <v>51</v>
      </c>
      <c r="W4" s="25" t="s">
        <v>51</v>
      </c>
      <c r="X4" s="26" t="s">
        <v>17</v>
      </c>
      <c r="Y4" s="28" t="s">
        <v>16</v>
      </c>
      <c r="Z4" s="31"/>
      <c r="AA4" s="31"/>
    </row>
    <row r="5" spans="1:27" ht="15.75">
      <c r="A5" s="6"/>
      <c r="B5" s="35" t="s">
        <v>6</v>
      </c>
      <c r="C5" s="7"/>
      <c r="D5" s="36" t="s">
        <v>6</v>
      </c>
      <c r="E5" s="7"/>
      <c r="F5" s="36" t="s">
        <v>6</v>
      </c>
      <c r="G5" s="7"/>
      <c r="H5" s="7"/>
      <c r="I5" s="7"/>
      <c r="J5" s="7"/>
      <c r="K5" s="8"/>
      <c r="L5" s="37" t="s">
        <v>6</v>
      </c>
      <c r="M5" s="7"/>
      <c r="N5" s="36" t="s">
        <v>6</v>
      </c>
      <c r="O5" s="35" t="s">
        <v>6</v>
      </c>
      <c r="P5" s="35" t="s">
        <v>6</v>
      </c>
      <c r="Q5" s="7"/>
      <c r="R5" s="35" t="s">
        <v>6</v>
      </c>
      <c r="S5" s="37" t="s">
        <v>6</v>
      </c>
      <c r="T5" s="36" t="s">
        <v>6</v>
      </c>
      <c r="U5" s="36" t="s">
        <v>6</v>
      </c>
      <c r="V5" s="36" t="s">
        <v>6</v>
      </c>
      <c r="W5" s="36" t="s">
        <v>6</v>
      </c>
      <c r="X5" s="35" t="s">
        <v>6</v>
      </c>
      <c r="Y5" s="38" t="s">
        <v>6</v>
      </c>
      <c r="Z5" s="39" t="s">
        <v>6</v>
      </c>
      <c r="AA5" s="39" t="s">
        <v>6</v>
      </c>
    </row>
    <row r="6" spans="1:27" ht="30" customHeight="1">
      <c r="A6" s="12" t="s">
        <v>26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>
        <v>40</v>
      </c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>
        <v>800</v>
      </c>
      <c r="AA6" s="32"/>
    </row>
    <row r="7" spans="1:27" ht="30" customHeight="1">
      <c r="A7" s="12" t="s">
        <v>27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>
        <v>418</v>
      </c>
      <c r="AA7" s="32"/>
    </row>
    <row r="8" spans="1:27" ht="30" customHeight="1">
      <c r="A8" s="30" t="s">
        <v>28</v>
      </c>
      <c r="B8" s="10">
        <v>243</v>
      </c>
      <c r="C8" s="10"/>
      <c r="D8" s="9">
        <f t="shared" si="0"/>
        <v>243</v>
      </c>
      <c r="E8" s="9">
        <f t="shared" si="1"/>
        <v>100</v>
      </c>
      <c r="F8" s="9">
        <v>95</v>
      </c>
      <c r="G8" s="9">
        <v>138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243</v>
      </c>
      <c r="Y8" s="9">
        <v>243</v>
      </c>
      <c r="Z8" s="32">
        <v>50</v>
      </c>
      <c r="AA8" s="32"/>
    </row>
    <row r="9" spans="1:27" ht="30" customHeight="1">
      <c r="A9" s="12" t="s">
        <v>29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66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>
        <v>20</v>
      </c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67</v>
      </c>
      <c r="B11" s="10">
        <v>60</v>
      </c>
      <c r="C11" s="10"/>
      <c r="D11" s="9">
        <f t="shared" si="0"/>
        <v>60</v>
      </c>
      <c r="E11" s="9">
        <f t="shared" si="1"/>
        <v>100</v>
      </c>
      <c r="F11" s="9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10">
        <v>0</v>
      </c>
      <c r="S11" s="9"/>
      <c r="T11" s="9"/>
      <c r="U11" s="10"/>
      <c r="V11" s="9"/>
      <c r="W11" s="9"/>
      <c r="X11" s="9">
        <v>65</v>
      </c>
      <c r="Y11" s="9">
        <v>60</v>
      </c>
      <c r="Z11" s="32"/>
      <c r="AA11" s="32"/>
    </row>
    <row r="12" spans="1:27" ht="30" customHeight="1">
      <c r="A12" s="12" t="s">
        <v>68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>
        <v>50</v>
      </c>
      <c r="AA12" s="32"/>
    </row>
    <row r="13" spans="1:27" ht="30" customHeight="1">
      <c r="A13" s="12" t="s">
        <v>69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2449</v>
      </c>
      <c r="AA13" s="32"/>
    </row>
    <row r="14" spans="1:27" ht="30" customHeight="1">
      <c r="A14" s="12" t="s">
        <v>70</v>
      </c>
      <c r="B14" s="10">
        <v>1091</v>
      </c>
      <c r="C14" s="10">
        <v>100</v>
      </c>
      <c r="D14" s="9">
        <f t="shared" si="0"/>
        <v>726</v>
      </c>
      <c r="E14" s="9">
        <f t="shared" si="1"/>
        <v>66.54445462878094</v>
      </c>
      <c r="F14" s="9">
        <v>378</v>
      </c>
      <c r="G14" s="9">
        <v>154</v>
      </c>
      <c r="H14" s="9">
        <v>91</v>
      </c>
      <c r="I14" s="9">
        <v>63</v>
      </c>
      <c r="J14" s="9">
        <v>40</v>
      </c>
      <c r="K14" s="9">
        <v>100</v>
      </c>
      <c r="L14" s="9">
        <v>50</v>
      </c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950</v>
      </c>
      <c r="Y14" s="9">
        <v>950</v>
      </c>
      <c r="Z14" s="32">
        <v>742</v>
      </c>
      <c r="AA14" s="32"/>
    </row>
    <row r="15" spans="1:233" ht="30" customHeight="1">
      <c r="A15" s="29" t="s">
        <v>81</v>
      </c>
      <c r="B15" s="10">
        <v>2160</v>
      </c>
      <c r="C15" s="10">
        <v>30</v>
      </c>
      <c r="D15" s="9">
        <f t="shared" si="0"/>
        <v>1539</v>
      </c>
      <c r="E15" s="9">
        <f t="shared" si="1"/>
        <v>71.25</v>
      </c>
      <c r="F15" s="9"/>
      <c r="G15" s="9">
        <v>1539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2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71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1000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1450</v>
      </c>
      <c r="Y16" s="9">
        <v>1450</v>
      </c>
      <c r="Z16" s="32">
        <v>400</v>
      </c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72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73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13</v>
      </c>
      <c r="B19" s="10">
        <f>SUM(B6:B18)</f>
        <v>9715</v>
      </c>
      <c r="C19" s="10">
        <f>SUM(C6:C18)</f>
        <v>1704</v>
      </c>
      <c r="D19" s="10">
        <f>SUM(D6:D18)</f>
        <v>8403</v>
      </c>
      <c r="E19" s="10">
        <f t="shared" si="1"/>
        <v>86.4951106536284</v>
      </c>
      <c r="F19" s="10">
        <f aca="true" t="shared" si="2" ref="F19:AA19">SUM(F6:F18)</f>
        <v>3134</v>
      </c>
      <c r="G19" s="10">
        <f t="shared" si="2"/>
        <v>4165</v>
      </c>
      <c r="H19" s="10">
        <f t="shared" si="2"/>
        <v>101</v>
      </c>
      <c r="I19" s="10">
        <f t="shared" si="2"/>
        <v>63</v>
      </c>
      <c r="J19" s="10">
        <f t="shared" si="2"/>
        <v>940</v>
      </c>
      <c r="K19" s="10">
        <f t="shared" si="2"/>
        <v>100</v>
      </c>
      <c r="L19" s="10">
        <f t="shared" si="2"/>
        <v>1806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40</v>
      </c>
      <c r="Q19" s="10">
        <f t="shared" si="2"/>
        <v>25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12692</v>
      </c>
      <c r="Y19" s="10">
        <f t="shared" si="2"/>
        <v>10290</v>
      </c>
      <c r="Z19" s="10">
        <f t="shared" si="2"/>
        <v>4909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63</v>
      </c>
      <c r="B21" s="10">
        <v>380</v>
      </c>
      <c r="C21" s="10"/>
      <c r="D21" s="9">
        <f aca="true" t="shared" si="3" ref="D21:D33">F21+G21+H21+I21+J21</f>
        <v>380</v>
      </c>
      <c r="E21" s="9">
        <f t="shared" si="1"/>
        <v>100</v>
      </c>
      <c r="F21" s="9">
        <v>250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4"/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30</v>
      </c>
      <c r="B22" s="10">
        <v>65</v>
      </c>
      <c r="C22" s="10"/>
      <c r="D22" s="9">
        <f t="shared" si="3"/>
        <v>60</v>
      </c>
      <c r="E22" s="9">
        <f t="shared" si="1"/>
        <v>92.3076923076923</v>
      </c>
      <c r="F22" s="9">
        <v>30</v>
      </c>
      <c r="G22" s="9">
        <v>25</v>
      </c>
      <c r="H22" s="9">
        <v>5</v>
      </c>
      <c r="I22" s="9"/>
      <c r="J22" s="9"/>
      <c r="K22" s="9"/>
      <c r="L22" s="9"/>
      <c r="M22" s="10"/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31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60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2">
        <v>14</v>
      </c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56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35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>
        <v>50</v>
      </c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2">
        <v>150</v>
      </c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49</v>
      </c>
      <c r="B27" s="10">
        <v>350</v>
      </c>
      <c r="C27" s="10"/>
      <c r="D27" s="9">
        <f t="shared" si="3"/>
        <v>220</v>
      </c>
      <c r="E27" s="9">
        <f t="shared" si="1"/>
        <v>62.857142857142854</v>
      </c>
      <c r="F27" s="9">
        <v>80</v>
      </c>
      <c r="G27" s="9">
        <v>140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300</v>
      </c>
      <c r="Y27" s="9">
        <v>300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58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2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50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62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61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59</v>
      </c>
      <c r="B32" s="10">
        <v>186</v>
      </c>
      <c r="C32" s="10"/>
      <c r="D32" s="9">
        <f t="shared" si="3"/>
        <v>150</v>
      </c>
      <c r="E32" s="9">
        <f t="shared" si="1"/>
        <v>80.64516129032258</v>
      </c>
      <c r="F32" s="9">
        <v>150</v>
      </c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150</v>
      </c>
      <c r="Y32" s="9">
        <v>150</v>
      </c>
      <c r="Z32" s="34"/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64</v>
      </c>
      <c r="B33" s="13">
        <v>64.4</v>
      </c>
      <c r="C33" s="10"/>
      <c r="D33" s="9">
        <f t="shared" si="3"/>
        <v>69</v>
      </c>
      <c r="E33" s="9">
        <f t="shared" si="1"/>
        <v>107.14285714285714</v>
      </c>
      <c r="F33" s="9">
        <v>15</v>
      </c>
      <c r="G33" s="9">
        <v>34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1818</v>
      </c>
      <c r="E34" s="10">
        <f t="shared" si="1"/>
        <v>100.69790628115653</v>
      </c>
      <c r="F34" s="10">
        <f aca="true" t="shared" si="4" ref="F34:AA34">SUM(F20:F33)</f>
        <v>1140</v>
      </c>
      <c r="G34" s="10">
        <f t="shared" si="4"/>
        <v>640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50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1814</v>
      </c>
      <c r="Y34" s="10">
        <f t="shared" si="4"/>
        <v>1784</v>
      </c>
      <c r="Z34" s="10">
        <f t="shared" si="4"/>
        <v>164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10221</v>
      </c>
      <c r="E35" s="10">
        <f t="shared" si="1"/>
        <v>88.72087774730045</v>
      </c>
      <c r="F35" s="14">
        <f aca="true" t="shared" si="5" ref="F35:AA35">F19+F34</f>
        <v>4274</v>
      </c>
      <c r="G35" s="14">
        <f t="shared" si="5"/>
        <v>4805</v>
      </c>
      <c r="H35" s="14">
        <f t="shared" si="5"/>
        <v>129</v>
      </c>
      <c r="I35" s="14">
        <f t="shared" si="5"/>
        <v>63</v>
      </c>
      <c r="J35" s="14">
        <f t="shared" si="5"/>
        <v>950</v>
      </c>
      <c r="K35" s="14">
        <f t="shared" si="5"/>
        <v>100</v>
      </c>
      <c r="L35" s="14">
        <f t="shared" si="5"/>
        <v>1806</v>
      </c>
      <c r="M35" s="14">
        <f t="shared" si="5"/>
        <v>214</v>
      </c>
      <c r="N35" s="14">
        <f t="shared" si="5"/>
        <v>126</v>
      </c>
      <c r="O35" s="14">
        <f t="shared" si="5"/>
        <v>10</v>
      </c>
      <c r="P35" s="14">
        <f t="shared" si="5"/>
        <v>40</v>
      </c>
      <c r="Q35" s="14">
        <f t="shared" si="5"/>
        <v>75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14506</v>
      </c>
      <c r="Y35" s="14">
        <f t="shared" si="5"/>
        <v>12074</v>
      </c>
      <c r="Z35" s="14">
        <f t="shared" si="5"/>
        <v>5073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57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19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2023-05-17T07:05:54Z</cp:lastPrinted>
  <dcterms:created xsi:type="dcterms:W3CDTF">2001-05-08T06:08:01Z</dcterms:created>
  <dcterms:modified xsi:type="dcterms:W3CDTF">2023-05-17T07:12:04Z</dcterms:modified>
  <cp:category/>
  <cp:version/>
  <cp:contentType/>
  <cp:contentStatus/>
</cp:coreProperties>
</file>