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budjet2.DESKTOP-732J5TE\Desktop\2024\Исполнение программ\"/>
    </mc:Choice>
  </mc:AlternateContent>
  <bookViews>
    <workbookView xWindow="0" yWindow="0" windowWidth="28800" windowHeight="11700"/>
  </bookViews>
  <sheets>
    <sheet name="Документ" sheetId="2" r:id="rId1"/>
  </sheets>
  <definedNames>
    <definedName name="_xlnm.Print_Titles" localSheetId="0">Документ!$8:$10</definedName>
    <definedName name="_xlnm.Print_Area" localSheetId="0">Документ!$A$2:$L$127</definedName>
  </definedNames>
  <calcPr calcId="162913"/>
</workbook>
</file>

<file path=xl/calcChain.xml><?xml version="1.0" encoding="utf-8"?>
<calcChain xmlns="http://schemas.openxmlformats.org/spreadsheetml/2006/main">
  <c r="J127" i="2" l="1"/>
  <c r="I127" i="2"/>
  <c r="H127" i="2"/>
  <c r="D127" i="2"/>
  <c r="E127" i="2"/>
  <c r="I69" i="2"/>
  <c r="D69" i="2"/>
  <c r="E69" i="2"/>
  <c r="I70" i="2" l="1"/>
  <c r="J70" i="2"/>
  <c r="J69" i="2" s="1"/>
  <c r="K70" i="2"/>
  <c r="H70" i="2"/>
  <c r="H69" i="2" s="1"/>
  <c r="D70" i="2"/>
  <c r="E70" i="2"/>
  <c r="F70" i="2"/>
  <c r="F69" i="2" s="1"/>
  <c r="F127" i="2" s="1"/>
  <c r="C69" i="2"/>
  <c r="C127" i="2" s="1"/>
  <c r="C70" i="2"/>
  <c r="K69" i="2" l="1"/>
  <c r="K127" i="2" l="1"/>
  <c r="G127" i="2" l="1"/>
  <c r="L127" i="2"/>
</calcChain>
</file>

<file path=xl/sharedStrings.xml><?xml version="1.0" encoding="utf-8"?>
<sst xmlns="http://schemas.openxmlformats.org/spreadsheetml/2006/main" count="250" uniqueCount="239">
  <si>
    <t>Исполнение муниципальных программ</t>
  </si>
  <si>
    <t>(рублей)</t>
  </si>
  <si>
    <t>Наименование муниципальных программ (подпрограмм, мероприятий)</t>
  </si>
  <si>
    <t>Целевая статья</t>
  </si>
  <si>
    <t>Муниципальная программа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</si>
  <si>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</si>
  <si>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</si>
  <si>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A110000000</t>
  </si>
  <si>
    <t>Основное мероприятие "Обеспечение качества жилищно-коммунальных услуг"</t>
  </si>
  <si>
    <t>A110100000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</si>
  <si>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</si>
  <si>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A110200000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</si>
  <si>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</si>
  <si>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A110300000</t>
  </si>
  <si>
    <t>Муниципальная программа "Обеспечение граждан в Чувашской Республике доступным и комфортным жильем"</t>
  </si>
  <si>
    <t>A200000000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</si>
  <si>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</si>
  <si>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</si>
  <si>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</si>
  <si>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</si>
  <si>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Республике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</si>
  <si>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</si>
  <si>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</si>
  <si>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</si>
  <si>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Муниципальная программа "Обеспечение общественного порядка и противодействие преступности"</t>
  </si>
  <si>
    <t>A300000000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</si>
  <si>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</si>
  <si>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</si>
  <si>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</si>
  <si>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</si>
  <si>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</si>
  <si>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</si>
  <si>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</si>
  <si>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</si>
  <si>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</si>
  <si>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</si>
  <si>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</si>
  <si>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</si>
  <si>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</si>
  <si>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</si>
  <si>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</si>
  <si>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</si>
  <si>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</si>
  <si>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</si>
  <si>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</si>
  <si>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</si>
  <si>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</si>
  <si>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</si>
  <si>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Муниципальная программа "Развитие земельных и имущественных отношений"</t>
  </si>
  <si>
    <t>A400000000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</si>
  <si>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</si>
  <si>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</si>
  <si>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</si>
  <si>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</si>
  <si>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</si>
  <si>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</si>
  <si>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</si>
  <si>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</si>
  <si>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Муниципальная программа "Формирование современной городской среды на территории Чувашской Республики"</t>
  </si>
  <si>
    <t>A500000000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</si>
  <si>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</si>
  <si>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</si>
  <si>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</si>
  <si>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</si>
  <si>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</si>
  <si>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</si>
  <si>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Муниципальная программа "Социальная поддержка граждан"</t>
  </si>
  <si>
    <t>Ц300000000</t>
  </si>
  <si>
    <t>Подпрограмма "Социальное обеспечение граждан"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</si>
  <si>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</si>
  <si>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</si>
  <si>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</si>
  <si>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реализации государственной программы Чувашской Республики "Социальная поддержка граждан"</t>
  </si>
  <si>
    <t>Ц3Э0000000</t>
  </si>
  <si>
    <t>Ц3Э0100000</t>
  </si>
  <si>
    <t>Муниципальная программа "Развитие культуры"</t>
  </si>
  <si>
    <t>Ц400000000</t>
  </si>
  <si>
    <t>Подпрограмма "Развитие культуры в Чувашской Республике" муниципальной программы "Развитие культуры"</t>
  </si>
  <si>
    <t>Ц410000000</t>
  </si>
  <si>
    <t>Основное мероприятие "Развитие библиотечного дела"</t>
  </si>
  <si>
    <t>Ц410200000</t>
  </si>
  <si>
    <t>Основное мероприятие "Развитие музейного дела"</t>
  </si>
  <si>
    <t>Ц410300000</t>
  </si>
  <si>
    <t>Основное мероприятие "Развитие образования в сфере культуры и искусства"</t>
  </si>
  <si>
    <t>Ц410600000</t>
  </si>
  <si>
    <t>Основное мероприятие "Сохранение и развитие народного творчества"</t>
  </si>
  <si>
    <t>Ц410700000</t>
  </si>
  <si>
    <t>Основное мероприятие "Проведение мероприятий в сфере культуры и искусства, архивного дела"</t>
  </si>
  <si>
    <t>Ц411000000</t>
  </si>
  <si>
    <t>Основное мероприятие "Развитие муниципальных учреждений культуры"</t>
  </si>
  <si>
    <t>Ц411500000</t>
  </si>
  <si>
    <t>Основное мероприятие "Реализация мероприятий регионального проекта "Культурная среда"</t>
  </si>
  <si>
    <t>Ц41A100000</t>
  </si>
  <si>
    <t>Обеспечение реализации государственной программы Чувашской Республики "Развитие культуры и туризма"</t>
  </si>
  <si>
    <t>Ц4Э0000000</t>
  </si>
  <si>
    <t>Ц4Э0100000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</si>
  <si>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</si>
  <si>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</si>
  <si>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</si>
  <si>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</si>
  <si>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</si>
  <si>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</si>
  <si>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Основное мероприятие "Развитие спортивной инфраструктуры"</t>
  </si>
  <si>
    <t>Ц510200000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</si>
  <si>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</si>
  <si>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</si>
  <si>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</si>
  <si>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</si>
  <si>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Муниципальная программа "Содействие занятости населения"</t>
  </si>
  <si>
    <t>Ц600000000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</si>
  <si>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</si>
  <si>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</si>
  <si>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</si>
  <si>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</si>
  <si>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</si>
  <si>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</si>
  <si>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</si>
  <si>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</si>
  <si>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Муниципальная программа "Развитие образования"</t>
  </si>
  <si>
    <t>Ц700000000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</si>
  <si>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</si>
  <si>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</si>
  <si>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</si>
  <si>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</si>
  <si>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</si>
  <si>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Ц710200000</t>
  </si>
  <si>
    <t>Основное мероприятие "Укрепление материально-технической базы объектов образования"</t>
  </si>
  <si>
    <t>Ц710300000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</si>
  <si>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</si>
  <si>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Ц710500000</t>
  </si>
  <si>
    <t>Основное мероприятие "Стипендии, гранты, премии и денежные поощрения"</t>
  </si>
  <si>
    <t>Ц711100000</t>
  </si>
  <si>
    <t>Основное мероприятие "Меры социальной поддержки"</t>
  </si>
  <si>
    <t>Ц711400000</t>
  </si>
  <si>
    <t>Основное мероприятие "Реализация мероприятий регионального проекта "Успех каждого ребенка"</t>
  </si>
  <si>
    <t>Ц71E200000</t>
  </si>
  <si>
    <t>Подпрограмма "Молодежь Чувашской Республики" муниципальной программы "Развитие образования"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</si>
  <si>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</si>
  <si>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</si>
  <si>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</si>
  <si>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Основное мероприятие "Организация отдыха детей"</t>
  </si>
  <si>
    <t>Ц720300000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</si>
  <si>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</si>
  <si>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</si>
  <si>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>Основное мероприятие "Реализация мероприятий регионального проекта "Патриотическое воспитание граждан Российской Федерации"</t>
  </si>
  <si>
    <t>Ц76EВ00000</t>
  </si>
  <si>
    <t>Подпрограмма "Региональный проект по модернизации школьных систем образования" муниципальной программы "Развитие образования"</t>
  </si>
  <si>
    <t>Ц770000000</t>
  </si>
  <si>
    <t>Основное мероприятие "Обеспечение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законодательством"</t>
  </si>
  <si>
    <t>Ц770300000</t>
  </si>
  <si>
    <t>Обеспечение реализации муниципальной программы "Развитие образования"</t>
  </si>
  <si>
    <t>Ц7Э0000000</t>
  </si>
  <si>
    <t>Ц7Э0100000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</si>
  <si>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</si>
  <si>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</si>
  <si>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</si>
  <si>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</si>
  <si>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</si>
  <si>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</si>
  <si>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</si>
  <si>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</si>
  <si>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</si>
  <si>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</si>
  <si>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</si>
  <si>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</si>
  <si>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</si>
  <si>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</si>
  <si>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Основное мероприятие "Обеспечение управления оперативной обстановкой в муниципальном образовании"</t>
  </si>
  <si>
    <t>Ц850500000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</si>
  <si>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</si>
  <si>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</si>
  <si>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</si>
  <si>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</si>
  <si>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"Предупреждение и ликвидация болезней животных"</t>
  </si>
  <si>
    <t>Ц970100000</t>
  </si>
  <si>
    <t>Муниципальная программа "Развитие транспортной системы"</t>
  </si>
  <si>
    <t>Ч200000000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</si>
  <si>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</si>
  <si>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</si>
  <si>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</si>
  <si>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</si>
  <si>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Ч210400000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</si>
  <si>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</si>
  <si>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</si>
  <si>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</si>
  <si>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</si>
  <si>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Муниципальная программа "Развитие потенциала природно-сырьевых ресурсов и повышение экологической безопасности"</t>
  </si>
  <si>
    <t>Ч300000000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</si>
  <si>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</si>
  <si>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Ч320000000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</si>
  <si>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</si>
  <si>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</si>
  <si>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</si>
  <si>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</si>
  <si>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</si>
  <si>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</si>
  <si>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</si>
  <si>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</si>
  <si>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</si>
  <si>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</si>
  <si>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</si>
  <si>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</si>
  <si>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</si>
  <si>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Муниципальная программа "Развитие потенциала муниципального управления"</t>
  </si>
  <si>
    <t>Ч500000000</t>
  </si>
  <si>
    <t>Подпрограмма "Развитие муниципальной службы в Чувашской Республике" муниципальной программы Чувашской Республики "Развитие потенциала государственного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</si>
  <si>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</si>
  <si>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</si>
  <si>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</si>
  <si>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</si>
  <si>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</si>
  <si>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</si>
  <si>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</si>
  <si>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</si>
  <si>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</si>
  <si>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Обеспечение реализации муниципальной программы "Развитие потенциала муниципального управления"</t>
  </si>
  <si>
    <t>Ч5Э0000000</t>
  </si>
  <si>
    <t>Ч5Э0100000</t>
  </si>
  <si>
    <t>Муниципальная программа "Цифровое общество Чувашии"</t>
  </si>
  <si>
    <t>Ч600000000</t>
  </si>
  <si>
    <t>Подпрограмма "Массовые коммуникации" муниципальной программы "Цифровое общество Чувашии"</t>
  </si>
  <si>
    <t>Ч640000000</t>
  </si>
  <si>
    <t>Основное мероприятие "Обеспечение деятельности муниципальных учреждений средств массовой информации"</t>
  </si>
  <si>
    <t>Ч640100000</t>
  </si>
  <si>
    <t>Муниципальная программа "Доступная среда"</t>
  </si>
  <si>
    <t>Ч800000000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</si>
  <si>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 муниципальной программы "Доступная среда"</t>
  </si>
  <si>
    <t>Ч810000000</t>
  </si>
  <si>
    <t>Основное мероприятие "Совершенствование нормативно-правовой и организационной основы формирования доступной среды"</t>
  </si>
  <si>
    <t>Ч810100000</t>
  </si>
  <si>
    <t>Итого</t>
  </si>
  <si>
    <t>на 01 января 2024 год (за 2023 год)</t>
  </si>
  <si>
    <t>План</t>
  </si>
  <si>
    <t>Кассовый расход</t>
  </si>
  <si>
    <t>Всего</t>
  </si>
  <si>
    <t>за счет федерального бюджета</t>
  </si>
  <si>
    <t>за счет республиканского бюджета</t>
  </si>
  <si>
    <t>за счет местного бюджета</t>
  </si>
  <si>
    <t>средства заинтересованных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</si>
</sst>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4">
      <alignment horizontal="center" vertical="center" shrinkToFit="1"/>
    </xf>
    <xf numFmtId="0" fontId="1" fillId="0" borderId="4">
      <alignment horizontal="left" vertical="top" wrapText="1"/>
    </xf>
    <xf numFmtId="4" fontId="1" fillId="2" borderId="4">
      <alignment horizontal="right" vertical="top" shrinkToFit="1"/>
    </xf>
    <xf numFmtId="0" fontId="3" fillId="0" borderId="5">
      <alignment horizontal="left"/>
    </xf>
    <xf numFmtId="4" fontId="3" fillId="3" borderId="4">
      <alignment horizontal="right" vertical="top" shrinkToFit="1"/>
    </xf>
    <xf numFmtId="0" fontId="1" fillId="0" borderId="6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4">
      <alignment horizontal="left" vertical="top" wrapText="1"/>
    </xf>
    <xf numFmtId="0" fontId="1" fillId="4" borderId="1">
      <alignment horizontal="center"/>
    </xf>
    <xf numFmtId="4" fontId="1" fillId="0" borderId="4">
      <alignment horizontal="right" vertical="top" shrinkToFit="1"/>
    </xf>
    <xf numFmtId="4" fontId="1" fillId="0" borderId="1">
      <alignment horizontal="right" shrinkToFit="1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4" xfId="8" applyNumberFormat="1" applyProtection="1">
      <alignment horizontal="center" vertical="center" shrinkToFit="1"/>
    </xf>
    <xf numFmtId="0" fontId="1" fillId="0" borderId="4" xfId="9" applyNumberFormat="1" applyProtection="1">
      <alignment horizontal="left" vertical="top" wrapText="1"/>
    </xf>
    <xf numFmtId="4" fontId="1" fillId="2" borderId="4" xfId="10" applyNumberFormat="1" applyProtection="1">
      <alignment horizontal="right" vertical="top" shrinkToFit="1"/>
    </xf>
    <xf numFmtId="0" fontId="3" fillId="0" borderId="5" xfId="11" applyNumberFormat="1" applyProtection="1">
      <alignment horizontal="left"/>
    </xf>
    <xf numFmtId="4" fontId="3" fillId="3" borderId="4" xfId="12" applyNumberFormat="1" applyProtection="1">
      <alignment horizontal="right" vertical="top" shrinkToFit="1"/>
    </xf>
    <xf numFmtId="0" fontId="1" fillId="0" borderId="6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4" xfId="9" applyNumberFormat="1" applyAlignment="1" applyProtection="1">
      <alignment horizontal="center" vertical="top" wrapText="1"/>
    </xf>
    <xf numFmtId="0" fontId="3" fillId="0" borderId="5" xfId="11" applyNumberFormat="1" applyAlignment="1" applyProtection="1">
      <alignment horizontal="center"/>
    </xf>
    <xf numFmtId="0" fontId="1" fillId="0" borderId="6" xfId="13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4" fontId="0" fillId="0" borderId="0" xfId="0" applyNumberFormat="1" applyProtection="1">
      <protection locked="0"/>
    </xf>
    <xf numFmtId="0" fontId="1" fillId="0" borderId="7" xfId="8" applyNumberFormat="1" applyBorder="1" applyProtection="1">
      <alignment horizontal="center" vertical="center" shrinkToFit="1"/>
    </xf>
    <xf numFmtId="0" fontId="1" fillId="0" borderId="8" xfId="7" applyNumberFormat="1" applyBorder="1" applyAlignment="1" applyProtection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" fillId="0" borderId="11" xfId="7" applyBorder="1">
      <alignment horizontal="center" vertical="center" wrapText="1"/>
    </xf>
    <xf numFmtId="0" fontId="1" fillId="0" borderId="7" xfId="8" applyNumberFormat="1" applyBorder="1" applyAlignment="1" applyProtection="1">
      <alignment horizontal="center" vertical="center" shrinkToFit="1"/>
    </xf>
    <xf numFmtId="0" fontId="1" fillId="0" borderId="12" xfId="6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7" applyNumberFormat="1" applyBorder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showGridLines="0" tabSelected="1" zoomScaleNormal="100" zoomScaleSheetLayoutView="100" workbookViewId="0">
      <pane ySplit="10" topLeftCell="A11" activePane="bottomLeft" state="frozen"/>
      <selection pane="bottomLeft" activeCell="H8" sqref="H8:L9"/>
    </sheetView>
  </sheetViews>
  <sheetFormatPr defaultRowHeight="15" outlineLevelRow="2" x14ac:dyDescent="0.25"/>
  <cols>
    <col min="1" max="1" width="79.5703125" style="1" customWidth="1"/>
    <col min="2" max="2" width="14.140625" style="18" customWidth="1"/>
    <col min="3" max="12" width="16.7109375" style="1" customWidth="1"/>
    <col min="13" max="14" width="0.140625" style="1" customWidth="1"/>
    <col min="15" max="15" width="14.5703125" style="1" customWidth="1"/>
    <col min="16" max="16" width="12.7109375" style="1" customWidth="1"/>
    <col min="17" max="16384" width="9.140625" style="1"/>
  </cols>
  <sheetData>
    <row r="1" spans="1:16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</row>
    <row r="2" spans="1:16" ht="15.95" customHeight="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"/>
      <c r="N2" s="3"/>
    </row>
    <row r="3" spans="1:16" ht="15.75" customHeight="1" x14ac:dyDescent="0.25">
      <c r="A3" s="27" t="s">
        <v>231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3"/>
    </row>
    <row r="4" spans="1:16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4"/>
      <c r="N4" s="4"/>
    </row>
    <row r="5" spans="1:16" ht="12.75" customHeight="1" x14ac:dyDescent="0.25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"/>
      <c r="N5" s="5"/>
    </row>
    <row r="6" spans="1:16" ht="12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13"/>
    </row>
    <row r="7" spans="1:16" ht="12.75" customHeight="1" x14ac:dyDescent="0.25">
      <c r="A7" s="35" t="s">
        <v>2</v>
      </c>
      <c r="B7" s="35" t="s">
        <v>3</v>
      </c>
      <c r="C7" s="40" t="s">
        <v>232</v>
      </c>
      <c r="D7" s="41"/>
      <c r="E7" s="41"/>
      <c r="F7" s="41"/>
      <c r="G7" s="42"/>
      <c r="H7" s="40" t="s">
        <v>233</v>
      </c>
      <c r="I7" s="41"/>
      <c r="J7" s="41"/>
      <c r="K7" s="41"/>
      <c r="L7" s="42"/>
      <c r="M7" s="13"/>
      <c r="N7" s="13"/>
    </row>
    <row r="8" spans="1:16" ht="48.95" customHeight="1" x14ac:dyDescent="0.25">
      <c r="A8" s="36"/>
      <c r="B8" s="36"/>
      <c r="C8" s="43" t="s">
        <v>234</v>
      </c>
      <c r="D8" s="20" t="s">
        <v>235</v>
      </c>
      <c r="E8" s="20" t="s">
        <v>236</v>
      </c>
      <c r="F8" s="20" t="s">
        <v>237</v>
      </c>
      <c r="G8" s="20" t="s">
        <v>238</v>
      </c>
      <c r="H8" s="43" t="s">
        <v>234</v>
      </c>
      <c r="I8" s="20" t="s">
        <v>235</v>
      </c>
      <c r="J8" s="20" t="s">
        <v>236</v>
      </c>
      <c r="K8" s="20" t="s">
        <v>237</v>
      </c>
      <c r="L8" s="20" t="s">
        <v>238</v>
      </c>
      <c r="M8" s="2"/>
      <c r="N8" s="2"/>
    </row>
    <row r="9" spans="1:16" x14ac:dyDescent="0.25">
      <c r="A9" s="37"/>
      <c r="B9" s="37"/>
      <c r="C9" s="38"/>
      <c r="D9" s="19"/>
      <c r="E9" s="19"/>
      <c r="F9" s="19"/>
      <c r="G9" s="19"/>
      <c r="H9" s="38"/>
      <c r="I9" s="19"/>
      <c r="J9" s="19"/>
      <c r="K9" s="19"/>
      <c r="L9" s="19"/>
      <c r="M9" s="2"/>
      <c r="N9" s="2"/>
    </row>
    <row r="10" spans="1:16" ht="12.75" customHeight="1" x14ac:dyDescent="0.25">
      <c r="A10" s="34">
        <v>1</v>
      </c>
      <c r="B10" s="39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2"/>
      <c r="N10" s="2"/>
    </row>
    <row r="11" spans="1:16" ht="25.5" x14ac:dyDescent="0.25">
      <c r="A11" s="7" t="s">
        <v>4</v>
      </c>
      <c r="B11" s="15" t="s">
        <v>5</v>
      </c>
      <c r="C11" s="8">
        <v>39561127.789999999</v>
      </c>
      <c r="D11" s="8">
        <v>0</v>
      </c>
      <c r="E11" s="8">
        <v>5618600</v>
      </c>
      <c r="F11" s="8">
        <v>33942527.789999999</v>
      </c>
      <c r="G11" s="8">
        <v>0</v>
      </c>
      <c r="H11" s="8">
        <v>33001517.5</v>
      </c>
      <c r="I11" s="8">
        <v>0</v>
      </c>
      <c r="J11" s="8">
        <v>1371073.05</v>
      </c>
      <c r="K11" s="8">
        <v>31630444.449999999</v>
      </c>
      <c r="L11" s="8">
        <v>0</v>
      </c>
      <c r="M11" s="2"/>
      <c r="O11" s="33"/>
      <c r="P11" s="33"/>
    </row>
    <row r="12" spans="1:16" ht="38.25" outlineLevel="1" x14ac:dyDescent="0.25">
      <c r="A12" s="7" t="s">
        <v>6</v>
      </c>
      <c r="B12" s="15" t="s">
        <v>7</v>
      </c>
      <c r="C12" s="8">
        <v>39561127.789999999</v>
      </c>
      <c r="D12" s="8">
        <v>0</v>
      </c>
      <c r="E12" s="8">
        <v>5618600</v>
      </c>
      <c r="F12" s="8">
        <v>33942527.789999999</v>
      </c>
      <c r="G12" s="8">
        <v>0</v>
      </c>
      <c r="H12" s="8">
        <v>33001517.5</v>
      </c>
      <c r="I12" s="8">
        <v>0</v>
      </c>
      <c r="J12" s="8">
        <v>1371073.05</v>
      </c>
      <c r="K12" s="8">
        <v>31630444.449999999</v>
      </c>
      <c r="L12" s="8">
        <v>0</v>
      </c>
      <c r="M12" s="2"/>
      <c r="O12" s="33"/>
      <c r="P12" s="33"/>
    </row>
    <row r="13" spans="1:16" ht="25.5" outlineLevel="2" x14ac:dyDescent="0.25">
      <c r="A13" s="7" t="s">
        <v>8</v>
      </c>
      <c r="B13" s="15" t="s">
        <v>9</v>
      </c>
      <c r="C13" s="8">
        <v>24811593.789999999</v>
      </c>
      <c r="D13" s="8">
        <v>0</v>
      </c>
      <c r="E13" s="8">
        <v>0</v>
      </c>
      <c r="F13" s="8">
        <v>24811593.789999999</v>
      </c>
      <c r="G13" s="8">
        <v>0</v>
      </c>
      <c r="H13" s="8">
        <v>24811593.789999999</v>
      </c>
      <c r="I13" s="8">
        <v>0</v>
      </c>
      <c r="J13" s="8">
        <v>0</v>
      </c>
      <c r="K13" s="8">
        <v>24811593.789999999</v>
      </c>
      <c r="L13" s="8">
        <v>0</v>
      </c>
      <c r="M13" s="2"/>
      <c r="O13" s="33"/>
      <c r="P13" s="33"/>
    </row>
    <row r="14" spans="1:16" ht="38.25" outlineLevel="2" x14ac:dyDescent="0.25">
      <c r="A14" s="7" t="s">
        <v>10</v>
      </c>
      <c r="B14" s="15" t="s">
        <v>11</v>
      </c>
      <c r="C14" s="8">
        <v>7246934</v>
      </c>
      <c r="D14" s="8">
        <v>0</v>
      </c>
      <c r="E14" s="8">
        <v>5616000</v>
      </c>
      <c r="F14" s="8">
        <v>1630934</v>
      </c>
      <c r="G14" s="8">
        <v>0</v>
      </c>
      <c r="H14" s="8">
        <v>2018973.11</v>
      </c>
      <c r="I14" s="8">
        <v>0</v>
      </c>
      <c r="J14" s="8">
        <v>1371073.05</v>
      </c>
      <c r="K14" s="8">
        <v>647900.06000000006</v>
      </c>
      <c r="L14" s="8">
        <v>0</v>
      </c>
      <c r="M14" s="2"/>
      <c r="O14" s="33"/>
      <c r="P14" s="33"/>
    </row>
    <row r="15" spans="1:16" ht="38.25" outlineLevel="2" x14ac:dyDescent="0.25">
      <c r="A15" s="7" t="s">
        <v>12</v>
      </c>
      <c r="B15" s="15" t="s">
        <v>13</v>
      </c>
      <c r="C15" s="8">
        <v>7502600</v>
      </c>
      <c r="D15" s="8">
        <v>0</v>
      </c>
      <c r="E15" s="8">
        <v>2600</v>
      </c>
      <c r="F15" s="8">
        <v>7500000</v>
      </c>
      <c r="G15" s="8">
        <v>0</v>
      </c>
      <c r="H15" s="8">
        <v>6170950.5999999996</v>
      </c>
      <c r="I15" s="8">
        <v>0</v>
      </c>
      <c r="J15" s="8">
        <v>0</v>
      </c>
      <c r="K15" s="8">
        <v>6170950.5999999996</v>
      </c>
      <c r="L15" s="8">
        <v>0</v>
      </c>
      <c r="M15" s="2"/>
      <c r="O15" s="33"/>
      <c r="P15" s="33"/>
    </row>
    <row r="16" spans="1:16" ht="25.5" x14ac:dyDescent="0.25">
      <c r="A16" s="7" t="s">
        <v>14</v>
      </c>
      <c r="B16" s="15" t="s">
        <v>15</v>
      </c>
      <c r="C16" s="8">
        <v>64195691.329999998</v>
      </c>
      <c r="D16" s="8">
        <v>23925734.579999998</v>
      </c>
      <c r="E16" s="8">
        <v>35387441.289999999</v>
      </c>
      <c r="F16" s="8">
        <v>4882515.46</v>
      </c>
      <c r="G16" s="8">
        <v>0</v>
      </c>
      <c r="H16" s="8">
        <v>64084515.560000002</v>
      </c>
      <c r="I16" s="8">
        <v>23870453.690000001</v>
      </c>
      <c r="J16" s="8">
        <v>35331546.409999996</v>
      </c>
      <c r="K16" s="8">
        <v>4882515.46</v>
      </c>
      <c r="L16" s="8">
        <v>0</v>
      </c>
      <c r="M16" s="2"/>
      <c r="O16" s="33"/>
      <c r="P16" s="33"/>
    </row>
    <row r="17" spans="1:16" ht="38.25" outlineLevel="1" x14ac:dyDescent="0.25">
      <c r="A17" s="7" t="s">
        <v>16</v>
      </c>
      <c r="B17" s="15" t="s">
        <v>17</v>
      </c>
      <c r="C17" s="8">
        <v>41777281.579999998</v>
      </c>
      <c r="D17" s="8">
        <v>21084555.359999999</v>
      </c>
      <c r="E17" s="8">
        <v>15810210.76</v>
      </c>
      <c r="F17" s="8">
        <v>4882515.46</v>
      </c>
      <c r="G17" s="8">
        <v>0</v>
      </c>
      <c r="H17" s="8">
        <v>41691031.369999997</v>
      </c>
      <c r="I17" s="8">
        <v>21029274.469999999</v>
      </c>
      <c r="J17" s="8">
        <v>15779241.439999999</v>
      </c>
      <c r="K17" s="8">
        <v>4882515.46</v>
      </c>
      <c r="L17" s="8">
        <v>0</v>
      </c>
      <c r="M17" s="2"/>
      <c r="O17" s="33"/>
      <c r="P17" s="33"/>
    </row>
    <row r="18" spans="1:16" ht="25.5" outlineLevel="2" x14ac:dyDescent="0.25">
      <c r="A18" s="7" t="s">
        <v>18</v>
      </c>
      <c r="B18" s="15" t="s">
        <v>19</v>
      </c>
      <c r="C18" s="8">
        <v>41777281.579999998</v>
      </c>
      <c r="D18" s="8">
        <v>21084555.359999999</v>
      </c>
      <c r="E18" s="8">
        <v>15810210.76</v>
      </c>
      <c r="F18" s="8">
        <v>4882515.46</v>
      </c>
      <c r="G18" s="8">
        <v>0</v>
      </c>
      <c r="H18" s="8">
        <v>41691031.369999997</v>
      </c>
      <c r="I18" s="8">
        <v>21029274.469999999</v>
      </c>
      <c r="J18" s="8">
        <v>15779241.439999999</v>
      </c>
      <c r="K18" s="8">
        <v>4882515.46</v>
      </c>
      <c r="L18" s="8">
        <v>0</v>
      </c>
      <c r="M18" s="2"/>
      <c r="O18" s="33"/>
      <c r="P18" s="33"/>
    </row>
    <row r="19" spans="1:16" ht="51" outlineLevel="1" x14ac:dyDescent="0.25">
      <c r="A19" s="7" t="s">
        <v>20</v>
      </c>
      <c r="B19" s="15" t="s">
        <v>21</v>
      </c>
      <c r="C19" s="8">
        <v>22418409.75</v>
      </c>
      <c r="D19" s="8">
        <v>2841179.22</v>
      </c>
      <c r="E19" s="8">
        <v>19577230.530000001</v>
      </c>
      <c r="F19" s="8">
        <v>0</v>
      </c>
      <c r="G19" s="8">
        <v>0</v>
      </c>
      <c r="H19" s="8">
        <v>22393484.190000001</v>
      </c>
      <c r="I19" s="8">
        <v>2841179.22</v>
      </c>
      <c r="J19" s="8">
        <v>19552304.969999999</v>
      </c>
      <c r="K19" s="8">
        <v>0</v>
      </c>
      <c r="L19" s="8">
        <v>0</v>
      </c>
      <c r="M19" s="2"/>
      <c r="O19" s="33"/>
      <c r="P19" s="33"/>
    </row>
    <row r="20" spans="1:16" ht="38.25" outlineLevel="2" x14ac:dyDescent="0.25">
      <c r="A20" s="7" t="s">
        <v>22</v>
      </c>
      <c r="B20" s="15" t="s">
        <v>23</v>
      </c>
      <c r="C20" s="8">
        <v>22418409.75</v>
      </c>
      <c r="D20" s="8">
        <v>2841179.22</v>
      </c>
      <c r="E20" s="8">
        <v>19577230.530000001</v>
      </c>
      <c r="F20" s="8">
        <v>0</v>
      </c>
      <c r="G20" s="8">
        <v>0</v>
      </c>
      <c r="H20" s="8">
        <v>22393484.190000001</v>
      </c>
      <c r="I20" s="8">
        <v>2841179.22</v>
      </c>
      <c r="J20" s="8">
        <v>19552304.969999999</v>
      </c>
      <c r="K20" s="8">
        <v>0</v>
      </c>
      <c r="L20" s="8">
        <v>0</v>
      </c>
      <c r="M20" s="2"/>
      <c r="O20" s="33"/>
      <c r="P20" s="33"/>
    </row>
    <row r="21" spans="1:16" ht="25.5" x14ac:dyDescent="0.25">
      <c r="A21" s="7" t="s">
        <v>24</v>
      </c>
      <c r="B21" s="15" t="s">
        <v>25</v>
      </c>
      <c r="C21" s="8">
        <v>1937900</v>
      </c>
      <c r="D21" s="8">
        <v>0</v>
      </c>
      <c r="E21" s="8">
        <v>1297900</v>
      </c>
      <c r="F21" s="8">
        <v>640000</v>
      </c>
      <c r="G21" s="8">
        <v>0</v>
      </c>
      <c r="H21" s="8">
        <v>1438557.68</v>
      </c>
      <c r="I21" s="8">
        <v>0</v>
      </c>
      <c r="J21" s="8">
        <v>798746.68</v>
      </c>
      <c r="K21" s="8">
        <v>639811</v>
      </c>
      <c r="L21" s="8">
        <v>0</v>
      </c>
      <c r="M21" s="2"/>
      <c r="O21" s="33"/>
      <c r="P21" s="33"/>
    </row>
    <row r="22" spans="1:16" ht="25.5" outlineLevel="1" x14ac:dyDescent="0.25">
      <c r="A22" s="7" t="s">
        <v>26</v>
      </c>
      <c r="B22" s="15" t="s">
        <v>27</v>
      </c>
      <c r="C22" s="8">
        <v>560000</v>
      </c>
      <c r="D22" s="8">
        <v>0</v>
      </c>
      <c r="E22" s="8">
        <v>0</v>
      </c>
      <c r="F22" s="8">
        <v>560000</v>
      </c>
      <c r="G22" s="8">
        <v>0</v>
      </c>
      <c r="H22" s="8">
        <v>559811</v>
      </c>
      <c r="I22" s="8">
        <v>0</v>
      </c>
      <c r="J22" s="8">
        <v>0</v>
      </c>
      <c r="K22" s="8">
        <v>559811</v>
      </c>
      <c r="L22" s="8">
        <v>0</v>
      </c>
      <c r="M22" s="2"/>
      <c r="O22" s="33"/>
      <c r="P22" s="33"/>
    </row>
    <row r="23" spans="1:16" ht="25.5" outlineLevel="2" x14ac:dyDescent="0.25">
      <c r="A23" s="7" t="s">
        <v>28</v>
      </c>
      <c r="B23" s="15" t="s">
        <v>29</v>
      </c>
      <c r="C23" s="8">
        <v>450000</v>
      </c>
      <c r="D23" s="8">
        <v>0</v>
      </c>
      <c r="E23" s="8">
        <v>0</v>
      </c>
      <c r="F23" s="8">
        <v>450000</v>
      </c>
      <c r="G23" s="8">
        <v>0</v>
      </c>
      <c r="H23" s="8">
        <v>450000</v>
      </c>
      <c r="I23" s="8">
        <v>0</v>
      </c>
      <c r="J23" s="8">
        <v>0</v>
      </c>
      <c r="K23" s="8">
        <v>450000</v>
      </c>
      <c r="L23" s="8">
        <v>0</v>
      </c>
      <c r="M23" s="2"/>
      <c r="O23" s="33"/>
      <c r="P23" s="33"/>
    </row>
    <row r="24" spans="1:16" ht="38.25" outlineLevel="2" x14ac:dyDescent="0.25">
      <c r="A24" s="7" t="s">
        <v>30</v>
      </c>
      <c r="B24" s="15" t="s">
        <v>31</v>
      </c>
      <c r="C24" s="8">
        <v>5000</v>
      </c>
      <c r="D24" s="8">
        <v>0</v>
      </c>
      <c r="E24" s="8">
        <v>0</v>
      </c>
      <c r="F24" s="8">
        <v>5000</v>
      </c>
      <c r="G24" s="8">
        <v>0</v>
      </c>
      <c r="H24" s="8">
        <v>5000</v>
      </c>
      <c r="I24" s="8">
        <v>0</v>
      </c>
      <c r="J24" s="8">
        <v>0</v>
      </c>
      <c r="K24" s="8">
        <v>5000</v>
      </c>
      <c r="L24" s="8">
        <v>0</v>
      </c>
      <c r="M24" s="2"/>
      <c r="O24" s="33"/>
      <c r="P24" s="33"/>
    </row>
    <row r="25" spans="1:16" ht="25.5" outlineLevel="2" x14ac:dyDescent="0.25">
      <c r="A25" s="7" t="s">
        <v>32</v>
      </c>
      <c r="B25" s="15" t="s">
        <v>33</v>
      </c>
      <c r="C25" s="8">
        <v>5000</v>
      </c>
      <c r="D25" s="8">
        <v>0</v>
      </c>
      <c r="E25" s="8">
        <v>0</v>
      </c>
      <c r="F25" s="8">
        <v>5000</v>
      </c>
      <c r="G25" s="8">
        <v>0</v>
      </c>
      <c r="H25" s="8">
        <v>5000</v>
      </c>
      <c r="I25" s="8">
        <v>0</v>
      </c>
      <c r="J25" s="8">
        <v>0</v>
      </c>
      <c r="K25" s="8">
        <v>5000</v>
      </c>
      <c r="L25" s="8">
        <v>0</v>
      </c>
      <c r="M25" s="2"/>
      <c r="O25" s="33"/>
      <c r="P25" s="33"/>
    </row>
    <row r="26" spans="1:16" ht="25.5" outlineLevel="2" x14ac:dyDescent="0.25">
      <c r="A26" s="7" t="s">
        <v>34</v>
      </c>
      <c r="B26" s="15" t="s">
        <v>35</v>
      </c>
      <c r="C26" s="8">
        <v>100000</v>
      </c>
      <c r="D26" s="8">
        <v>0</v>
      </c>
      <c r="E26" s="8">
        <v>0</v>
      </c>
      <c r="F26" s="8">
        <v>100000</v>
      </c>
      <c r="G26" s="8">
        <v>0</v>
      </c>
      <c r="H26" s="8">
        <v>99811</v>
      </c>
      <c r="I26" s="8">
        <v>0</v>
      </c>
      <c r="J26" s="8">
        <v>0</v>
      </c>
      <c r="K26" s="8">
        <v>99811</v>
      </c>
      <c r="L26" s="8">
        <v>0</v>
      </c>
      <c r="M26" s="2"/>
      <c r="O26" s="33"/>
      <c r="P26" s="33"/>
    </row>
    <row r="27" spans="1:16" ht="38.25" outlineLevel="1" x14ac:dyDescent="0.25">
      <c r="A27" s="7" t="s">
        <v>36</v>
      </c>
      <c r="B27" s="15" t="s">
        <v>37</v>
      </c>
      <c r="C27" s="8">
        <v>50000</v>
      </c>
      <c r="D27" s="8">
        <v>0</v>
      </c>
      <c r="E27" s="8">
        <v>0</v>
      </c>
      <c r="F27" s="8">
        <v>50000</v>
      </c>
      <c r="G27" s="8">
        <v>0</v>
      </c>
      <c r="H27" s="8">
        <v>50000</v>
      </c>
      <c r="I27" s="8">
        <v>0</v>
      </c>
      <c r="J27" s="8">
        <v>0</v>
      </c>
      <c r="K27" s="8">
        <v>50000</v>
      </c>
      <c r="L27" s="8">
        <v>0</v>
      </c>
      <c r="M27" s="2"/>
      <c r="O27" s="33"/>
      <c r="P27" s="33"/>
    </row>
    <row r="28" spans="1:16" ht="25.5" outlineLevel="2" x14ac:dyDescent="0.25">
      <c r="A28" s="7" t="s">
        <v>38</v>
      </c>
      <c r="B28" s="15" t="s">
        <v>39</v>
      </c>
      <c r="C28" s="8">
        <v>50000</v>
      </c>
      <c r="D28" s="8">
        <v>0</v>
      </c>
      <c r="E28" s="8">
        <v>0</v>
      </c>
      <c r="F28" s="8">
        <v>50000</v>
      </c>
      <c r="G28" s="8">
        <v>0</v>
      </c>
      <c r="H28" s="8">
        <v>50000</v>
      </c>
      <c r="I28" s="8">
        <v>0</v>
      </c>
      <c r="J28" s="8">
        <v>0</v>
      </c>
      <c r="K28" s="8">
        <v>50000</v>
      </c>
      <c r="L28" s="8">
        <v>0</v>
      </c>
      <c r="M28" s="2"/>
      <c r="O28" s="33"/>
      <c r="P28" s="33"/>
    </row>
    <row r="29" spans="1:16" ht="38.25" outlineLevel="1" x14ac:dyDescent="0.25">
      <c r="A29" s="7" t="s">
        <v>40</v>
      </c>
      <c r="B29" s="15" t="s">
        <v>41</v>
      </c>
      <c r="C29" s="8">
        <v>1316900</v>
      </c>
      <c r="D29" s="8">
        <v>0</v>
      </c>
      <c r="E29" s="8">
        <v>1291900</v>
      </c>
      <c r="F29" s="8">
        <v>25000</v>
      </c>
      <c r="G29" s="8">
        <v>0</v>
      </c>
      <c r="H29" s="8">
        <v>817746.68</v>
      </c>
      <c r="I29" s="8">
        <v>0</v>
      </c>
      <c r="J29" s="8">
        <v>792746.68</v>
      </c>
      <c r="K29" s="8">
        <v>25000</v>
      </c>
      <c r="L29" s="8">
        <v>0</v>
      </c>
      <c r="M29" s="2"/>
      <c r="O29" s="33"/>
      <c r="P29" s="33"/>
    </row>
    <row r="30" spans="1:16" ht="38.25" outlineLevel="2" x14ac:dyDescent="0.25">
      <c r="A30" s="7" t="s">
        <v>42</v>
      </c>
      <c r="B30" s="15" t="s">
        <v>43</v>
      </c>
      <c r="C30" s="8">
        <v>1316900</v>
      </c>
      <c r="D30" s="8">
        <v>0</v>
      </c>
      <c r="E30" s="8">
        <v>1291900</v>
      </c>
      <c r="F30" s="8">
        <v>25000</v>
      </c>
      <c r="G30" s="8">
        <v>0</v>
      </c>
      <c r="H30" s="8">
        <v>817746.68</v>
      </c>
      <c r="I30" s="8">
        <v>0</v>
      </c>
      <c r="J30" s="8">
        <v>792746.68</v>
      </c>
      <c r="K30" s="8">
        <v>25000</v>
      </c>
      <c r="L30" s="8">
        <v>0</v>
      </c>
      <c r="M30" s="2"/>
      <c r="O30" s="33"/>
      <c r="P30" s="33"/>
    </row>
    <row r="31" spans="1:16" ht="25.5" outlineLevel="1" x14ac:dyDescent="0.25">
      <c r="A31" s="7" t="s">
        <v>44</v>
      </c>
      <c r="B31" s="15" t="s">
        <v>45</v>
      </c>
      <c r="C31" s="8">
        <v>11000</v>
      </c>
      <c r="D31" s="8">
        <v>0</v>
      </c>
      <c r="E31" s="8">
        <v>6000</v>
      </c>
      <c r="F31" s="8">
        <v>5000</v>
      </c>
      <c r="G31" s="8">
        <v>0</v>
      </c>
      <c r="H31" s="8">
        <v>11000</v>
      </c>
      <c r="I31" s="8">
        <v>0</v>
      </c>
      <c r="J31" s="8">
        <v>6000</v>
      </c>
      <c r="K31" s="8">
        <v>5000</v>
      </c>
      <c r="L31" s="8">
        <v>0</v>
      </c>
      <c r="M31" s="2"/>
      <c r="O31" s="33"/>
      <c r="P31" s="33"/>
    </row>
    <row r="32" spans="1:16" ht="25.5" outlineLevel="2" x14ac:dyDescent="0.25">
      <c r="A32" s="7" t="s">
        <v>46</v>
      </c>
      <c r="B32" s="15" t="s">
        <v>47</v>
      </c>
      <c r="C32" s="8">
        <v>11000</v>
      </c>
      <c r="D32" s="8">
        <v>0</v>
      </c>
      <c r="E32" s="8">
        <v>6000</v>
      </c>
      <c r="F32" s="8">
        <v>5000</v>
      </c>
      <c r="G32" s="8">
        <v>0</v>
      </c>
      <c r="H32" s="8">
        <v>11000</v>
      </c>
      <c r="I32" s="8">
        <v>0</v>
      </c>
      <c r="J32" s="8">
        <v>6000</v>
      </c>
      <c r="K32" s="8">
        <v>5000</v>
      </c>
      <c r="L32" s="8">
        <v>0</v>
      </c>
      <c r="M32" s="2"/>
      <c r="O32" s="33"/>
      <c r="P32" s="33"/>
    </row>
    <row r="33" spans="1:16" ht="25.5" x14ac:dyDescent="0.25">
      <c r="A33" s="7" t="s">
        <v>48</v>
      </c>
      <c r="B33" s="15" t="s">
        <v>49</v>
      </c>
      <c r="C33" s="8">
        <v>2500000</v>
      </c>
      <c r="D33" s="8">
        <v>0</v>
      </c>
      <c r="E33" s="8">
        <v>0</v>
      </c>
      <c r="F33" s="8">
        <v>2500000</v>
      </c>
      <c r="G33" s="8">
        <v>0</v>
      </c>
      <c r="H33" s="8">
        <v>1327832.44</v>
      </c>
      <c r="I33" s="8">
        <v>0</v>
      </c>
      <c r="J33" s="8">
        <v>0</v>
      </c>
      <c r="K33" s="8">
        <v>1327832.44</v>
      </c>
      <c r="L33" s="8">
        <v>0</v>
      </c>
      <c r="M33" s="2"/>
      <c r="O33" s="33"/>
      <c r="P33" s="33"/>
    </row>
    <row r="34" spans="1:16" ht="25.5" outlineLevel="1" x14ac:dyDescent="0.25">
      <c r="A34" s="7" t="s">
        <v>50</v>
      </c>
      <c r="B34" s="15" t="s">
        <v>51</v>
      </c>
      <c r="C34" s="8">
        <v>1529500</v>
      </c>
      <c r="D34" s="8">
        <v>0</v>
      </c>
      <c r="E34" s="8">
        <v>0</v>
      </c>
      <c r="F34" s="8">
        <v>1529500</v>
      </c>
      <c r="G34" s="8">
        <v>0</v>
      </c>
      <c r="H34" s="8">
        <v>971149.85</v>
      </c>
      <c r="I34" s="8">
        <v>0</v>
      </c>
      <c r="J34" s="8">
        <v>0</v>
      </c>
      <c r="K34" s="8">
        <v>971149.85</v>
      </c>
      <c r="L34" s="8">
        <v>0</v>
      </c>
      <c r="M34" s="2"/>
      <c r="O34" s="33"/>
      <c r="P34" s="33"/>
    </row>
    <row r="35" spans="1:16" ht="25.5" outlineLevel="2" x14ac:dyDescent="0.25">
      <c r="A35" s="7" t="s">
        <v>52</v>
      </c>
      <c r="B35" s="15" t="s">
        <v>53</v>
      </c>
      <c r="C35" s="8">
        <v>1529500</v>
      </c>
      <c r="D35" s="8">
        <v>0</v>
      </c>
      <c r="E35" s="8">
        <v>0</v>
      </c>
      <c r="F35" s="8">
        <v>1529500</v>
      </c>
      <c r="G35" s="8">
        <v>0</v>
      </c>
      <c r="H35" s="8">
        <v>971149.85</v>
      </c>
      <c r="I35" s="8">
        <v>0</v>
      </c>
      <c r="J35" s="8">
        <v>0</v>
      </c>
      <c r="K35" s="8">
        <v>971149.85</v>
      </c>
      <c r="L35" s="8">
        <v>0</v>
      </c>
      <c r="M35" s="2"/>
      <c r="O35" s="33"/>
      <c r="P35" s="33"/>
    </row>
    <row r="36" spans="1:16" ht="38.25" outlineLevel="1" x14ac:dyDescent="0.25">
      <c r="A36" s="7" t="s">
        <v>54</v>
      </c>
      <c r="B36" s="15" t="s">
        <v>55</v>
      </c>
      <c r="C36" s="8">
        <v>970500</v>
      </c>
      <c r="D36" s="8">
        <v>0</v>
      </c>
      <c r="E36" s="8">
        <v>0</v>
      </c>
      <c r="F36" s="8">
        <v>970500</v>
      </c>
      <c r="G36" s="8">
        <v>0</v>
      </c>
      <c r="H36" s="8">
        <v>356682.59</v>
      </c>
      <c r="I36" s="8">
        <v>0</v>
      </c>
      <c r="J36" s="8">
        <v>0</v>
      </c>
      <c r="K36" s="8">
        <v>356682.59</v>
      </c>
      <c r="L36" s="8">
        <v>0</v>
      </c>
      <c r="M36" s="2"/>
      <c r="O36" s="33"/>
      <c r="P36" s="33"/>
    </row>
    <row r="37" spans="1:16" ht="25.5" outlineLevel="2" x14ac:dyDescent="0.25">
      <c r="A37" s="7" t="s">
        <v>56</v>
      </c>
      <c r="B37" s="15" t="s">
        <v>57</v>
      </c>
      <c r="C37" s="8">
        <v>970500</v>
      </c>
      <c r="D37" s="8">
        <v>0</v>
      </c>
      <c r="E37" s="8">
        <v>0</v>
      </c>
      <c r="F37" s="8">
        <v>970500</v>
      </c>
      <c r="G37" s="8">
        <v>0</v>
      </c>
      <c r="H37" s="8">
        <v>356682.59</v>
      </c>
      <c r="I37" s="8">
        <v>0</v>
      </c>
      <c r="J37" s="8">
        <v>0</v>
      </c>
      <c r="K37" s="8">
        <v>356682.59</v>
      </c>
      <c r="L37" s="8">
        <v>0</v>
      </c>
      <c r="M37" s="2"/>
      <c r="O37" s="33"/>
      <c r="P37" s="33"/>
    </row>
    <row r="38" spans="1:16" ht="25.5" x14ac:dyDescent="0.25">
      <c r="A38" s="7" t="s">
        <v>58</v>
      </c>
      <c r="B38" s="15" t="s">
        <v>59</v>
      </c>
      <c r="C38" s="8">
        <v>147896837.5</v>
      </c>
      <c r="D38" s="8">
        <v>17365247.699999999</v>
      </c>
      <c r="E38" s="8">
        <v>82336743.609999999</v>
      </c>
      <c r="F38" s="8">
        <v>44902951.560000002</v>
      </c>
      <c r="G38" s="8">
        <v>3291894.63</v>
      </c>
      <c r="H38" s="8">
        <v>112731373.05</v>
      </c>
      <c r="I38" s="8">
        <v>17365216.34</v>
      </c>
      <c r="J38" s="8">
        <v>52820499.420000002</v>
      </c>
      <c r="K38" s="8">
        <v>39803800.909999996</v>
      </c>
      <c r="L38" s="8">
        <v>2741856.38</v>
      </c>
      <c r="M38" s="2"/>
      <c r="O38" s="33"/>
      <c r="P38" s="33"/>
    </row>
    <row r="39" spans="1:16" ht="38.25" outlineLevel="1" x14ac:dyDescent="0.25">
      <c r="A39" s="7" t="s">
        <v>60</v>
      </c>
      <c r="B39" s="15" t="s">
        <v>61</v>
      </c>
      <c r="C39" s="8">
        <v>147896837.5</v>
      </c>
      <c r="D39" s="8">
        <v>17365247.699999999</v>
      </c>
      <c r="E39" s="8">
        <v>82336743.609999999</v>
      </c>
      <c r="F39" s="8">
        <v>44902951.560000002</v>
      </c>
      <c r="G39" s="8">
        <v>3291894.63</v>
      </c>
      <c r="H39" s="8">
        <v>112731373.05</v>
      </c>
      <c r="I39" s="8">
        <v>17365216.34</v>
      </c>
      <c r="J39" s="8">
        <v>52820499.420000002</v>
      </c>
      <c r="K39" s="8">
        <v>39803800.909999996</v>
      </c>
      <c r="L39" s="8">
        <v>2741856.38</v>
      </c>
      <c r="M39" s="2"/>
      <c r="O39" s="33"/>
      <c r="P39" s="33"/>
    </row>
    <row r="40" spans="1:16" ht="25.5" outlineLevel="2" x14ac:dyDescent="0.25">
      <c r="A40" s="7" t="s">
        <v>62</v>
      </c>
      <c r="B40" s="15" t="s">
        <v>63</v>
      </c>
      <c r="C40" s="8">
        <v>130356214.84</v>
      </c>
      <c r="D40" s="8">
        <v>0</v>
      </c>
      <c r="E40" s="8">
        <v>82213990.609999999</v>
      </c>
      <c r="F40" s="8">
        <v>44850329.600000001</v>
      </c>
      <c r="G40" s="8">
        <v>3291894.63</v>
      </c>
      <c r="H40" s="8">
        <v>95190750.390000001</v>
      </c>
      <c r="I40" s="8">
        <v>0</v>
      </c>
      <c r="J40" s="8">
        <v>52697715.07</v>
      </c>
      <c r="K40" s="8">
        <v>39751178.939999998</v>
      </c>
      <c r="L40" s="8">
        <v>2741856.38</v>
      </c>
      <c r="M40" s="2"/>
      <c r="O40" s="33"/>
      <c r="P40" s="33"/>
    </row>
    <row r="41" spans="1:16" ht="25.5" outlineLevel="2" x14ac:dyDescent="0.25">
      <c r="A41" s="7" t="s">
        <v>64</v>
      </c>
      <c r="B41" s="15" t="s">
        <v>65</v>
      </c>
      <c r="C41" s="8">
        <v>17540622.66</v>
      </c>
      <c r="D41" s="8">
        <v>17365247.699999999</v>
      </c>
      <c r="E41" s="8">
        <v>122753</v>
      </c>
      <c r="F41" s="8">
        <v>52621.96</v>
      </c>
      <c r="G41" s="8">
        <v>0</v>
      </c>
      <c r="H41" s="8">
        <v>17540622.66</v>
      </c>
      <c r="I41" s="8">
        <v>17365216.34</v>
      </c>
      <c r="J41" s="8">
        <v>122784.35</v>
      </c>
      <c r="K41" s="8">
        <v>52621.97</v>
      </c>
      <c r="L41" s="8">
        <v>0</v>
      </c>
      <c r="M41" s="2"/>
      <c r="O41" s="33"/>
      <c r="P41" s="33"/>
    </row>
    <row r="42" spans="1:16" ht="25.5" x14ac:dyDescent="0.25">
      <c r="A42" s="7" t="s">
        <v>66</v>
      </c>
      <c r="B42" s="15" t="s">
        <v>67</v>
      </c>
      <c r="C42" s="8">
        <v>614160</v>
      </c>
      <c r="D42" s="8">
        <v>0</v>
      </c>
      <c r="E42" s="8">
        <v>357700</v>
      </c>
      <c r="F42" s="8">
        <v>256460</v>
      </c>
      <c r="G42" s="8">
        <v>0</v>
      </c>
      <c r="H42" s="8">
        <v>606949.06000000006</v>
      </c>
      <c r="I42" s="8">
        <v>0</v>
      </c>
      <c r="J42" s="8">
        <v>354785.62</v>
      </c>
      <c r="K42" s="8">
        <v>252163.44</v>
      </c>
      <c r="L42" s="8">
        <v>0</v>
      </c>
      <c r="M42" s="2"/>
      <c r="O42" s="33"/>
      <c r="P42" s="33"/>
    </row>
    <row r="43" spans="1:16" ht="25.5" outlineLevel="1" x14ac:dyDescent="0.25">
      <c r="A43" s="7" t="s">
        <v>68</v>
      </c>
      <c r="B43" s="15" t="s">
        <v>69</v>
      </c>
      <c r="C43" s="8">
        <v>256460</v>
      </c>
      <c r="D43" s="8">
        <v>0</v>
      </c>
      <c r="E43" s="8">
        <v>0</v>
      </c>
      <c r="F43" s="8">
        <v>256460</v>
      </c>
      <c r="G43" s="8">
        <v>0</v>
      </c>
      <c r="H43" s="8">
        <v>252163.44</v>
      </c>
      <c r="I43" s="8">
        <v>0</v>
      </c>
      <c r="J43" s="8">
        <v>0</v>
      </c>
      <c r="K43" s="8">
        <v>252163.44</v>
      </c>
      <c r="L43" s="8">
        <v>0</v>
      </c>
      <c r="M43" s="2"/>
      <c r="O43" s="33"/>
      <c r="P43" s="33"/>
    </row>
    <row r="44" spans="1:16" ht="25.5" outlineLevel="2" x14ac:dyDescent="0.25">
      <c r="A44" s="7" t="s">
        <v>70</v>
      </c>
      <c r="B44" s="15" t="s">
        <v>71</v>
      </c>
      <c r="C44" s="8">
        <v>256460</v>
      </c>
      <c r="D44" s="8">
        <v>0</v>
      </c>
      <c r="E44" s="8">
        <v>0</v>
      </c>
      <c r="F44" s="8">
        <v>256460</v>
      </c>
      <c r="G44" s="8">
        <v>0</v>
      </c>
      <c r="H44" s="8">
        <v>252163.44</v>
      </c>
      <c r="I44" s="8">
        <v>0</v>
      </c>
      <c r="J44" s="8">
        <v>0</v>
      </c>
      <c r="K44" s="8">
        <v>252163.44</v>
      </c>
      <c r="L44" s="8">
        <v>0</v>
      </c>
      <c r="M44" s="2"/>
      <c r="O44" s="33"/>
      <c r="P44" s="33"/>
    </row>
    <row r="45" spans="1:16" ht="25.5" outlineLevel="1" x14ac:dyDescent="0.25">
      <c r="A45" s="7" t="s">
        <v>72</v>
      </c>
      <c r="B45" s="15" t="s">
        <v>73</v>
      </c>
      <c r="C45" s="8">
        <v>357700</v>
      </c>
      <c r="D45" s="8">
        <v>0</v>
      </c>
      <c r="E45" s="8">
        <v>357700</v>
      </c>
      <c r="F45" s="8">
        <v>0</v>
      </c>
      <c r="G45" s="8">
        <v>0</v>
      </c>
      <c r="H45" s="8">
        <v>354785.62</v>
      </c>
      <c r="I45" s="8">
        <v>0</v>
      </c>
      <c r="J45" s="8">
        <v>354785.62</v>
      </c>
      <c r="K45" s="8">
        <v>0</v>
      </c>
      <c r="L45" s="8">
        <v>0</v>
      </c>
      <c r="M45" s="2"/>
      <c r="O45" s="33"/>
      <c r="P45" s="33"/>
    </row>
    <row r="46" spans="1:16" ht="25.5" outlineLevel="2" x14ac:dyDescent="0.25">
      <c r="A46" s="7" t="s">
        <v>46</v>
      </c>
      <c r="B46" s="15" t="s">
        <v>74</v>
      </c>
      <c r="C46" s="8">
        <v>357700</v>
      </c>
      <c r="D46" s="8">
        <v>0</v>
      </c>
      <c r="E46" s="8">
        <v>357700</v>
      </c>
      <c r="F46" s="8">
        <v>0</v>
      </c>
      <c r="G46" s="8">
        <v>0</v>
      </c>
      <c r="H46" s="8">
        <v>354785.62</v>
      </c>
      <c r="I46" s="8">
        <v>0</v>
      </c>
      <c r="J46" s="8">
        <v>354785.62</v>
      </c>
      <c r="K46" s="8">
        <v>0</v>
      </c>
      <c r="L46" s="8">
        <v>0</v>
      </c>
      <c r="M46" s="2"/>
      <c r="O46" s="33"/>
      <c r="P46" s="33"/>
    </row>
    <row r="47" spans="1:16" ht="25.5" x14ac:dyDescent="0.25">
      <c r="A47" s="7" t="s">
        <v>75</v>
      </c>
      <c r="B47" s="15" t="s">
        <v>76</v>
      </c>
      <c r="C47" s="8">
        <v>46257523.759999998</v>
      </c>
      <c r="D47" s="8">
        <v>5967900</v>
      </c>
      <c r="E47" s="8">
        <v>2847581.82</v>
      </c>
      <c r="F47" s="8">
        <v>37442041.939999998</v>
      </c>
      <c r="G47" s="8">
        <v>0</v>
      </c>
      <c r="H47" s="8">
        <v>45233700.049999997</v>
      </c>
      <c r="I47" s="8">
        <v>5967900</v>
      </c>
      <c r="J47" s="8">
        <v>2847581.82</v>
      </c>
      <c r="K47" s="8">
        <v>36418218.229999997</v>
      </c>
      <c r="L47" s="8">
        <v>0</v>
      </c>
      <c r="M47" s="2"/>
      <c r="O47" s="33"/>
      <c r="P47" s="33"/>
    </row>
    <row r="48" spans="1:16" ht="25.5" outlineLevel="1" x14ac:dyDescent="0.25">
      <c r="A48" s="7" t="s">
        <v>77</v>
      </c>
      <c r="B48" s="15" t="s">
        <v>78</v>
      </c>
      <c r="C48" s="8">
        <v>44555823.759999998</v>
      </c>
      <c r="D48" s="8">
        <v>5967900</v>
      </c>
      <c r="E48" s="8">
        <v>2847581.82</v>
      </c>
      <c r="F48" s="8">
        <v>35740341.939999998</v>
      </c>
      <c r="G48" s="8">
        <v>0</v>
      </c>
      <c r="H48" s="8">
        <v>43863788.759999998</v>
      </c>
      <c r="I48" s="8">
        <v>5967900</v>
      </c>
      <c r="J48" s="8">
        <v>2847581.82</v>
      </c>
      <c r="K48" s="8">
        <v>35048306.939999998</v>
      </c>
      <c r="L48" s="8">
        <v>0</v>
      </c>
      <c r="M48" s="2"/>
      <c r="O48" s="33"/>
      <c r="P48" s="33"/>
    </row>
    <row r="49" spans="1:16" ht="25.5" outlineLevel="2" x14ac:dyDescent="0.25">
      <c r="A49" s="7" t="s">
        <v>79</v>
      </c>
      <c r="B49" s="15" t="s">
        <v>80</v>
      </c>
      <c r="C49" s="8">
        <v>9535148.1099999994</v>
      </c>
      <c r="D49" s="8">
        <v>0</v>
      </c>
      <c r="E49" s="8">
        <v>0</v>
      </c>
      <c r="F49" s="8">
        <v>9535148.1099999994</v>
      </c>
      <c r="G49" s="8">
        <v>0</v>
      </c>
      <c r="H49" s="8">
        <v>9535148.1099999994</v>
      </c>
      <c r="I49" s="8">
        <v>0</v>
      </c>
      <c r="J49" s="8">
        <v>0</v>
      </c>
      <c r="K49" s="8">
        <v>9535148.1099999994</v>
      </c>
      <c r="L49" s="8">
        <v>0</v>
      </c>
      <c r="M49" s="2"/>
      <c r="O49" s="33"/>
      <c r="P49" s="33"/>
    </row>
    <row r="50" spans="1:16" ht="25.5" outlineLevel="2" x14ac:dyDescent="0.25">
      <c r="A50" s="7" t="s">
        <v>81</v>
      </c>
      <c r="B50" s="15" t="s">
        <v>82</v>
      </c>
      <c r="C50" s="8">
        <v>2422599</v>
      </c>
      <c r="D50" s="8">
        <v>0</v>
      </c>
      <c r="E50" s="8">
        <v>0</v>
      </c>
      <c r="F50" s="8">
        <v>2422599</v>
      </c>
      <c r="G50" s="8">
        <v>0</v>
      </c>
      <c r="H50" s="8">
        <v>2352599</v>
      </c>
      <c r="I50" s="8">
        <v>0</v>
      </c>
      <c r="J50" s="8">
        <v>0</v>
      </c>
      <c r="K50" s="8">
        <v>2352599</v>
      </c>
      <c r="L50" s="8">
        <v>0</v>
      </c>
      <c r="M50" s="2"/>
      <c r="O50" s="33"/>
      <c r="P50" s="33"/>
    </row>
    <row r="51" spans="1:16" ht="25.5" outlineLevel="2" x14ac:dyDescent="0.25">
      <c r="A51" s="7" t="s">
        <v>83</v>
      </c>
      <c r="B51" s="15" t="s">
        <v>84</v>
      </c>
      <c r="C51" s="8">
        <v>8052979.7599999998</v>
      </c>
      <c r="D51" s="8">
        <v>0</v>
      </c>
      <c r="E51" s="8">
        <v>0</v>
      </c>
      <c r="F51" s="8">
        <v>8052979.7599999998</v>
      </c>
      <c r="G51" s="8">
        <v>0</v>
      </c>
      <c r="H51" s="8">
        <v>7430944.7599999998</v>
      </c>
      <c r="I51" s="8">
        <v>0</v>
      </c>
      <c r="J51" s="8">
        <v>0</v>
      </c>
      <c r="K51" s="8">
        <v>7430944.7599999998</v>
      </c>
      <c r="L51" s="8">
        <v>0</v>
      </c>
      <c r="M51" s="2"/>
      <c r="O51" s="33"/>
      <c r="P51" s="33"/>
    </row>
    <row r="52" spans="1:16" ht="25.5" outlineLevel="2" x14ac:dyDescent="0.25">
      <c r="A52" s="7" t="s">
        <v>85</v>
      </c>
      <c r="B52" s="15" t="s">
        <v>86</v>
      </c>
      <c r="C52" s="8">
        <v>13388886</v>
      </c>
      <c r="D52" s="8">
        <v>0</v>
      </c>
      <c r="E52" s="8">
        <v>0</v>
      </c>
      <c r="F52" s="8">
        <v>13388886</v>
      </c>
      <c r="G52" s="8">
        <v>0</v>
      </c>
      <c r="H52" s="8">
        <v>13388886</v>
      </c>
      <c r="I52" s="8">
        <v>0</v>
      </c>
      <c r="J52" s="8">
        <v>0</v>
      </c>
      <c r="K52" s="8">
        <v>13388886</v>
      </c>
      <c r="L52" s="8">
        <v>0</v>
      </c>
      <c r="M52" s="2"/>
      <c r="O52" s="33"/>
      <c r="P52" s="33"/>
    </row>
    <row r="53" spans="1:16" ht="25.5" outlineLevel="2" x14ac:dyDescent="0.25">
      <c r="A53" s="7" t="s">
        <v>87</v>
      </c>
      <c r="B53" s="15" t="s">
        <v>88</v>
      </c>
      <c r="C53" s="8">
        <v>1019000</v>
      </c>
      <c r="D53" s="8">
        <v>0</v>
      </c>
      <c r="E53" s="8">
        <v>0</v>
      </c>
      <c r="F53" s="8">
        <v>1019000</v>
      </c>
      <c r="G53" s="8">
        <v>0</v>
      </c>
      <c r="H53" s="8">
        <v>1019000</v>
      </c>
      <c r="I53" s="8">
        <v>0</v>
      </c>
      <c r="J53" s="8">
        <v>0</v>
      </c>
      <c r="K53" s="8">
        <v>1019000</v>
      </c>
      <c r="L53" s="8">
        <v>0</v>
      </c>
      <c r="M53" s="2"/>
      <c r="O53" s="33"/>
      <c r="P53" s="33"/>
    </row>
    <row r="54" spans="1:16" ht="25.5" outlineLevel="2" x14ac:dyDescent="0.25">
      <c r="A54" s="7" t="s">
        <v>89</v>
      </c>
      <c r="B54" s="15" t="s">
        <v>90</v>
      </c>
      <c r="C54" s="8">
        <v>3097000.89</v>
      </c>
      <c r="D54" s="8">
        <v>0</v>
      </c>
      <c r="E54" s="8">
        <v>2787300</v>
      </c>
      <c r="F54" s="8">
        <v>309700.89</v>
      </c>
      <c r="G54" s="8">
        <v>0</v>
      </c>
      <c r="H54" s="8">
        <v>3097000.89</v>
      </c>
      <c r="I54" s="8">
        <v>0</v>
      </c>
      <c r="J54" s="8">
        <v>2787300</v>
      </c>
      <c r="K54" s="8">
        <v>309700.89</v>
      </c>
      <c r="L54" s="8">
        <v>0</v>
      </c>
      <c r="M54" s="2"/>
      <c r="O54" s="33"/>
      <c r="P54" s="33"/>
    </row>
    <row r="55" spans="1:16" ht="25.5" outlineLevel="2" x14ac:dyDescent="0.25">
      <c r="A55" s="7" t="s">
        <v>91</v>
      </c>
      <c r="B55" s="15" t="s">
        <v>92</v>
      </c>
      <c r="C55" s="8">
        <v>7040210</v>
      </c>
      <c r="D55" s="8">
        <v>5967900</v>
      </c>
      <c r="E55" s="8">
        <v>60281.82</v>
      </c>
      <c r="F55" s="8">
        <v>1012028.18</v>
      </c>
      <c r="G55" s="8">
        <v>0</v>
      </c>
      <c r="H55" s="8">
        <v>7040210</v>
      </c>
      <c r="I55" s="8">
        <v>5967900</v>
      </c>
      <c r="J55" s="8">
        <v>60281.82</v>
      </c>
      <c r="K55" s="8">
        <v>1012028.18</v>
      </c>
      <c r="L55" s="8">
        <v>0</v>
      </c>
      <c r="M55" s="2"/>
      <c r="O55" s="33"/>
      <c r="P55" s="33"/>
    </row>
    <row r="56" spans="1:16" ht="25.5" outlineLevel="1" x14ac:dyDescent="0.25">
      <c r="A56" s="7" t="s">
        <v>93</v>
      </c>
      <c r="B56" s="15" t="s">
        <v>94</v>
      </c>
      <c r="C56" s="8">
        <v>1701700</v>
      </c>
      <c r="D56" s="8">
        <v>0</v>
      </c>
      <c r="E56" s="8">
        <v>0</v>
      </c>
      <c r="F56" s="8">
        <v>1701700</v>
      </c>
      <c r="G56" s="8">
        <v>0</v>
      </c>
      <c r="H56" s="8">
        <v>1369911.29</v>
      </c>
      <c r="I56" s="8">
        <v>0</v>
      </c>
      <c r="J56" s="8">
        <v>0</v>
      </c>
      <c r="K56" s="8">
        <v>1369911.29</v>
      </c>
      <c r="L56" s="8">
        <v>0</v>
      </c>
      <c r="M56" s="2"/>
      <c r="O56" s="33"/>
      <c r="P56" s="33"/>
    </row>
    <row r="57" spans="1:16" ht="25.5" outlineLevel="2" x14ac:dyDescent="0.25">
      <c r="A57" s="7" t="s">
        <v>46</v>
      </c>
      <c r="B57" s="15" t="s">
        <v>95</v>
      </c>
      <c r="C57" s="8">
        <v>1701700</v>
      </c>
      <c r="D57" s="8">
        <v>0</v>
      </c>
      <c r="E57" s="8">
        <v>0</v>
      </c>
      <c r="F57" s="8">
        <v>1701700</v>
      </c>
      <c r="G57" s="8">
        <v>0</v>
      </c>
      <c r="H57" s="8">
        <v>1369911.29</v>
      </c>
      <c r="I57" s="8">
        <v>0</v>
      </c>
      <c r="J57" s="8">
        <v>0</v>
      </c>
      <c r="K57" s="8">
        <v>1369911.29</v>
      </c>
      <c r="L57" s="8">
        <v>0</v>
      </c>
      <c r="M57" s="2"/>
      <c r="O57" s="33"/>
      <c r="P57" s="33"/>
    </row>
    <row r="58" spans="1:16" ht="25.5" x14ac:dyDescent="0.25">
      <c r="A58" s="7" t="s">
        <v>96</v>
      </c>
      <c r="B58" s="15" t="s">
        <v>97</v>
      </c>
      <c r="C58" s="8">
        <v>32649163.030000001</v>
      </c>
      <c r="D58" s="8">
        <v>0</v>
      </c>
      <c r="E58" s="8">
        <v>8589201.0399999991</v>
      </c>
      <c r="F58" s="8">
        <v>24059961.989999998</v>
      </c>
      <c r="G58" s="8">
        <v>0</v>
      </c>
      <c r="H58" s="8">
        <v>32606457.690000001</v>
      </c>
      <c r="I58" s="8">
        <v>0</v>
      </c>
      <c r="J58" s="8">
        <v>8589201.0399999991</v>
      </c>
      <c r="K58" s="8">
        <v>24017256.649999999</v>
      </c>
      <c r="L58" s="8">
        <v>0</v>
      </c>
      <c r="M58" s="2"/>
      <c r="O58" s="33"/>
      <c r="P58" s="33"/>
    </row>
    <row r="59" spans="1:16" ht="25.5" outlineLevel="1" x14ac:dyDescent="0.25">
      <c r="A59" s="7" t="s">
        <v>98</v>
      </c>
      <c r="B59" s="15" t="s">
        <v>99</v>
      </c>
      <c r="C59" s="8">
        <v>10239202.710000001</v>
      </c>
      <c r="D59" s="8">
        <v>0</v>
      </c>
      <c r="E59" s="8">
        <v>8589201.0399999991</v>
      </c>
      <c r="F59" s="8">
        <v>1650001.67</v>
      </c>
      <c r="G59" s="8">
        <v>0</v>
      </c>
      <c r="H59" s="8">
        <v>10230202.710000001</v>
      </c>
      <c r="I59" s="8">
        <v>0</v>
      </c>
      <c r="J59" s="8">
        <v>8589201.0399999991</v>
      </c>
      <c r="K59" s="8">
        <v>1641001.67</v>
      </c>
      <c r="L59" s="8">
        <v>0</v>
      </c>
      <c r="M59" s="2"/>
      <c r="O59" s="33"/>
      <c r="P59" s="33"/>
    </row>
    <row r="60" spans="1:16" ht="25.5" outlineLevel="2" x14ac:dyDescent="0.25">
      <c r="A60" s="7" t="s">
        <v>100</v>
      </c>
      <c r="B60" s="15" t="s">
        <v>101</v>
      </c>
      <c r="C60" s="8">
        <v>656000</v>
      </c>
      <c r="D60" s="8">
        <v>0</v>
      </c>
      <c r="E60" s="8">
        <v>0</v>
      </c>
      <c r="F60" s="8">
        <v>656000</v>
      </c>
      <c r="G60" s="8">
        <v>0</v>
      </c>
      <c r="H60" s="8">
        <v>647000</v>
      </c>
      <c r="I60" s="8">
        <v>0</v>
      </c>
      <c r="J60" s="8">
        <v>0</v>
      </c>
      <c r="K60" s="8">
        <v>647000</v>
      </c>
      <c r="L60" s="8">
        <v>0</v>
      </c>
      <c r="M60" s="2"/>
      <c r="O60" s="33"/>
      <c r="P60" s="33"/>
    </row>
    <row r="61" spans="1:16" ht="25.5" outlineLevel="2" x14ac:dyDescent="0.25">
      <c r="A61" s="7" t="s">
        <v>102</v>
      </c>
      <c r="B61" s="15" t="s">
        <v>103</v>
      </c>
      <c r="C61" s="8">
        <v>9583202.7100000009</v>
      </c>
      <c r="D61" s="8">
        <v>0</v>
      </c>
      <c r="E61" s="8">
        <v>8589201.0399999991</v>
      </c>
      <c r="F61" s="8">
        <v>994001.67</v>
      </c>
      <c r="G61" s="8">
        <v>0</v>
      </c>
      <c r="H61" s="8">
        <v>9583202.7100000009</v>
      </c>
      <c r="I61" s="8">
        <v>0</v>
      </c>
      <c r="J61" s="8">
        <v>8589201.0399999991</v>
      </c>
      <c r="K61" s="8">
        <v>994001.67</v>
      </c>
      <c r="L61" s="8">
        <v>0</v>
      </c>
      <c r="M61" s="2"/>
      <c r="O61" s="33"/>
      <c r="P61" s="33"/>
    </row>
    <row r="62" spans="1:16" ht="38.25" outlineLevel="1" x14ac:dyDescent="0.25">
      <c r="A62" s="7" t="s">
        <v>104</v>
      </c>
      <c r="B62" s="15" t="s">
        <v>105</v>
      </c>
      <c r="C62" s="8">
        <v>22409960.32</v>
      </c>
      <c r="D62" s="8">
        <v>0</v>
      </c>
      <c r="E62" s="8">
        <v>0</v>
      </c>
      <c r="F62" s="8">
        <v>22409960.32</v>
      </c>
      <c r="G62" s="8">
        <v>0</v>
      </c>
      <c r="H62" s="8">
        <v>22376254.98</v>
      </c>
      <c r="I62" s="8">
        <v>0</v>
      </c>
      <c r="J62" s="8">
        <v>0</v>
      </c>
      <c r="K62" s="8">
        <v>22376254.98</v>
      </c>
      <c r="L62" s="8">
        <v>0</v>
      </c>
      <c r="M62" s="2"/>
      <c r="O62" s="33"/>
      <c r="P62" s="33"/>
    </row>
    <row r="63" spans="1:16" ht="25.5" outlineLevel="2" x14ac:dyDescent="0.25">
      <c r="A63" s="7" t="s">
        <v>106</v>
      </c>
      <c r="B63" s="15" t="s">
        <v>107</v>
      </c>
      <c r="C63" s="8">
        <v>22409960.32</v>
      </c>
      <c r="D63" s="8">
        <v>0</v>
      </c>
      <c r="E63" s="8">
        <v>0</v>
      </c>
      <c r="F63" s="8">
        <v>22409960.32</v>
      </c>
      <c r="G63" s="8">
        <v>0</v>
      </c>
      <c r="H63" s="8">
        <v>22376254.98</v>
      </c>
      <c r="I63" s="8">
        <v>0</v>
      </c>
      <c r="J63" s="8">
        <v>0</v>
      </c>
      <c r="K63" s="8">
        <v>22376254.98</v>
      </c>
      <c r="L63" s="8">
        <v>0</v>
      </c>
      <c r="M63" s="2"/>
      <c r="O63" s="33"/>
      <c r="P63" s="33"/>
    </row>
    <row r="64" spans="1:16" ht="25.5" x14ac:dyDescent="0.25">
      <c r="A64" s="7" t="s">
        <v>108</v>
      </c>
      <c r="B64" s="15" t="s">
        <v>109</v>
      </c>
      <c r="C64" s="8">
        <v>420800</v>
      </c>
      <c r="D64" s="8">
        <v>0</v>
      </c>
      <c r="E64" s="8">
        <v>120800</v>
      </c>
      <c r="F64" s="8">
        <v>300000</v>
      </c>
      <c r="G64" s="8">
        <v>0</v>
      </c>
      <c r="H64" s="8">
        <v>420800</v>
      </c>
      <c r="I64" s="8">
        <v>0</v>
      </c>
      <c r="J64" s="8">
        <v>120800</v>
      </c>
      <c r="K64" s="8">
        <v>300000</v>
      </c>
      <c r="L64" s="8">
        <v>0</v>
      </c>
      <c r="M64" s="2"/>
      <c r="O64" s="33"/>
      <c r="P64" s="33"/>
    </row>
    <row r="65" spans="1:16" ht="25.5" outlineLevel="1" x14ac:dyDescent="0.25">
      <c r="A65" s="7" t="s">
        <v>110</v>
      </c>
      <c r="B65" s="15" t="s">
        <v>111</v>
      </c>
      <c r="C65" s="8">
        <v>300000</v>
      </c>
      <c r="D65" s="8">
        <v>0</v>
      </c>
      <c r="E65" s="8">
        <v>0</v>
      </c>
      <c r="F65" s="8">
        <v>300000</v>
      </c>
      <c r="G65" s="8">
        <v>0</v>
      </c>
      <c r="H65" s="8">
        <v>300000</v>
      </c>
      <c r="I65" s="8">
        <v>0</v>
      </c>
      <c r="J65" s="8">
        <v>0</v>
      </c>
      <c r="K65" s="8">
        <v>300000</v>
      </c>
      <c r="L65" s="8">
        <v>0</v>
      </c>
      <c r="M65" s="2"/>
      <c r="O65" s="33"/>
      <c r="P65" s="33"/>
    </row>
    <row r="66" spans="1:16" ht="25.5" outlineLevel="2" x14ac:dyDescent="0.25">
      <c r="A66" s="7" t="s">
        <v>112</v>
      </c>
      <c r="B66" s="15" t="s">
        <v>113</v>
      </c>
      <c r="C66" s="8">
        <v>300000</v>
      </c>
      <c r="D66" s="8">
        <v>0</v>
      </c>
      <c r="E66" s="8">
        <v>0</v>
      </c>
      <c r="F66" s="8">
        <v>300000</v>
      </c>
      <c r="G66" s="8">
        <v>0</v>
      </c>
      <c r="H66" s="8">
        <v>300000</v>
      </c>
      <c r="I66" s="8">
        <v>0</v>
      </c>
      <c r="J66" s="8">
        <v>0</v>
      </c>
      <c r="K66" s="8">
        <v>300000</v>
      </c>
      <c r="L66" s="8">
        <v>0</v>
      </c>
      <c r="M66" s="2"/>
      <c r="O66" s="33"/>
      <c r="P66" s="33"/>
    </row>
    <row r="67" spans="1:16" ht="25.5" outlineLevel="1" x14ac:dyDescent="0.25">
      <c r="A67" s="7" t="s">
        <v>114</v>
      </c>
      <c r="B67" s="15" t="s">
        <v>115</v>
      </c>
      <c r="C67" s="8">
        <v>120800</v>
      </c>
      <c r="D67" s="8">
        <v>0</v>
      </c>
      <c r="E67" s="8">
        <v>120800</v>
      </c>
      <c r="F67" s="8">
        <v>0</v>
      </c>
      <c r="G67" s="8">
        <v>0</v>
      </c>
      <c r="H67" s="8">
        <v>120800</v>
      </c>
      <c r="I67" s="8">
        <v>0</v>
      </c>
      <c r="J67" s="8">
        <v>120800</v>
      </c>
      <c r="K67" s="8">
        <v>0</v>
      </c>
      <c r="L67" s="8">
        <v>0</v>
      </c>
      <c r="M67" s="2"/>
      <c r="O67" s="33"/>
      <c r="P67" s="33"/>
    </row>
    <row r="68" spans="1:16" ht="25.5" outlineLevel="2" x14ac:dyDescent="0.25">
      <c r="A68" s="7" t="s">
        <v>116</v>
      </c>
      <c r="B68" s="15" t="s">
        <v>117</v>
      </c>
      <c r="C68" s="8">
        <v>120800</v>
      </c>
      <c r="D68" s="8">
        <v>0</v>
      </c>
      <c r="E68" s="8">
        <v>120800</v>
      </c>
      <c r="F68" s="8">
        <v>0</v>
      </c>
      <c r="G68" s="8">
        <v>0</v>
      </c>
      <c r="H68" s="8">
        <v>120800</v>
      </c>
      <c r="I68" s="8">
        <v>0</v>
      </c>
      <c r="J68" s="8">
        <v>120800</v>
      </c>
      <c r="K68" s="8">
        <v>0</v>
      </c>
      <c r="L68" s="8">
        <v>0</v>
      </c>
      <c r="M68" s="2"/>
      <c r="O68" s="33"/>
      <c r="P68" s="33"/>
    </row>
    <row r="69" spans="1:16" ht="25.5" x14ac:dyDescent="0.25">
      <c r="A69" s="7" t="s">
        <v>118</v>
      </c>
      <c r="B69" s="15" t="s">
        <v>119</v>
      </c>
      <c r="C69" s="8">
        <f>C70+C78+C81+C83+C85</f>
        <v>695479340.81000006</v>
      </c>
      <c r="D69" s="8">
        <f t="shared" ref="D69:F69" si="0">D70+D78+D81+D83+D85</f>
        <v>58274278.719999999</v>
      </c>
      <c r="E69" s="8">
        <f t="shared" si="0"/>
        <v>537934787.74000001</v>
      </c>
      <c r="F69" s="8">
        <f t="shared" si="0"/>
        <v>99270274.349999994</v>
      </c>
      <c r="G69" s="8">
        <v>0</v>
      </c>
      <c r="H69" s="8">
        <f>H70+H78+H81+H83+H85</f>
        <v>689335543.23000002</v>
      </c>
      <c r="I69" s="8">
        <f t="shared" ref="I69:K69" si="1">I70+I78+I81+I83+I85</f>
        <v>58274270.259999998</v>
      </c>
      <c r="J69" s="8">
        <f t="shared" si="1"/>
        <v>537881256.12</v>
      </c>
      <c r="K69" s="8">
        <f t="shared" si="1"/>
        <v>93180016.849999994</v>
      </c>
      <c r="L69" s="8">
        <v>0</v>
      </c>
      <c r="M69" s="2"/>
      <c r="O69" s="33"/>
      <c r="P69" s="33"/>
    </row>
    <row r="70" spans="1:16" ht="25.5" outlineLevel="1" x14ac:dyDescent="0.25">
      <c r="A70" s="7" t="s">
        <v>120</v>
      </c>
      <c r="B70" s="15" t="s">
        <v>121</v>
      </c>
      <c r="C70" s="8">
        <f>C71+C72+C73+C74+C75+C76+C77</f>
        <v>674753523.61000001</v>
      </c>
      <c r="D70" s="8">
        <f t="shared" ref="D70:F70" si="2">D71+D72+D73+D74+D75+D76+D77</f>
        <v>55354765.049999997</v>
      </c>
      <c r="E70" s="8">
        <f t="shared" si="2"/>
        <v>532976822.20999998</v>
      </c>
      <c r="F70" s="8">
        <f t="shared" si="2"/>
        <v>86421936.349999994</v>
      </c>
      <c r="G70" s="8"/>
      <c r="H70" s="8">
        <f>H71+H72+H73+H74+H75+H76+H77</f>
        <v>669845025.92999995</v>
      </c>
      <c r="I70" s="8">
        <f t="shared" ref="I70:K70" si="3">I71+I72+I73+I74+I75+I76+I77</f>
        <v>55354765.039999999</v>
      </c>
      <c r="J70" s="8">
        <f t="shared" si="3"/>
        <v>532958421.96000004</v>
      </c>
      <c r="K70" s="8">
        <f t="shared" si="3"/>
        <v>81531838.930000007</v>
      </c>
      <c r="L70" s="8">
        <v>0</v>
      </c>
      <c r="M70" s="2"/>
      <c r="O70" s="33"/>
      <c r="P70" s="33"/>
    </row>
    <row r="71" spans="1:16" ht="25.5" outlineLevel="2" x14ac:dyDescent="0.25">
      <c r="A71" s="7" t="s">
        <v>122</v>
      </c>
      <c r="B71" s="15" t="s">
        <v>123</v>
      </c>
      <c r="C71" s="8">
        <v>69569371.959999993</v>
      </c>
      <c r="D71" s="8">
        <v>0</v>
      </c>
      <c r="E71" s="8">
        <v>6302600</v>
      </c>
      <c r="F71" s="8">
        <v>63266771.960000001</v>
      </c>
      <c r="G71" s="8"/>
      <c r="H71" s="8">
        <v>67069843.799999997</v>
      </c>
      <c r="I71" s="8">
        <v>0</v>
      </c>
      <c r="J71" s="8">
        <v>6302600</v>
      </c>
      <c r="K71" s="8">
        <v>60767243.799999997</v>
      </c>
      <c r="L71" s="8">
        <v>0</v>
      </c>
      <c r="M71" s="2"/>
      <c r="O71" s="33"/>
      <c r="P71" s="33"/>
    </row>
    <row r="72" spans="1:16" ht="38.25" outlineLevel="2" x14ac:dyDescent="0.25">
      <c r="A72" s="7" t="s">
        <v>124</v>
      </c>
      <c r="B72" s="15" t="s">
        <v>125</v>
      </c>
      <c r="C72" s="8">
        <v>510478790</v>
      </c>
      <c r="D72" s="8">
        <v>0</v>
      </c>
      <c r="E72" s="8">
        <v>510478790</v>
      </c>
      <c r="F72" s="8">
        <v>0</v>
      </c>
      <c r="G72" s="8"/>
      <c r="H72" s="8">
        <v>510478790</v>
      </c>
      <c r="I72" s="8">
        <v>0</v>
      </c>
      <c r="J72" s="8">
        <v>510478790</v>
      </c>
      <c r="K72" s="8">
        <v>0</v>
      </c>
      <c r="L72" s="8">
        <v>0</v>
      </c>
      <c r="M72" s="2"/>
      <c r="O72" s="33"/>
      <c r="P72" s="33"/>
    </row>
    <row r="73" spans="1:16" ht="25.5" outlineLevel="2" x14ac:dyDescent="0.25">
      <c r="A73" s="7" t="s">
        <v>126</v>
      </c>
      <c r="B73" s="15" t="s">
        <v>127</v>
      </c>
      <c r="C73" s="8">
        <v>18376333.390000001</v>
      </c>
      <c r="D73" s="8">
        <v>0</v>
      </c>
      <c r="E73" s="8">
        <v>13404900</v>
      </c>
      <c r="F73" s="8">
        <v>4971433.3899999997</v>
      </c>
      <c r="G73" s="8"/>
      <c r="H73" s="8">
        <v>17746536.719999999</v>
      </c>
      <c r="I73" s="8">
        <v>0</v>
      </c>
      <c r="J73" s="8">
        <v>13404889.050000001</v>
      </c>
      <c r="K73" s="8">
        <v>4341647.67</v>
      </c>
      <c r="L73" s="8">
        <v>0</v>
      </c>
      <c r="M73" s="2"/>
      <c r="O73" s="33"/>
      <c r="P73" s="33"/>
    </row>
    <row r="74" spans="1:16" ht="51" outlineLevel="2" x14ac:dyDescent="0.25">
      <c r="A74" s="7" t="s">
        <v>128</v>
      </c>
      <c r="B74" s="15" t="s">
        <v>129</v>
      </c>
      <c r="C74" s="8">
        <v>21035000</v>
      </c>
      <c r="D74" s="8">
        <v>21035000</v>
      </c>
      <c r="E74" s="8">
        <v>0</v>
      </c>
      <c r="F74" s="8">
        <v>0</v>
      </c>
      <c r="G74" s="8">
        <v>0</v>
      </c>
      <c r="H74" s="8">
        <v>21035000</v>
      </c>
      <c r="I74" s="8">
        <v>21035000</v>
      </c>
      <c r="J74" s="8">
        <v>0</v>
      </c>
      <c r="K74" s="8">
        <v>0</v>
      </c>
      <c r="L74" s="8">
        <v>0</v>
      </c>
      <c r="M74" s="2"/>
      <c r="O74" s="33"/>
      <c r="P74" s="33"/>
    </row>
    <row r="75" spans="1:16" ht="25.5" outlineLevel="2" x14ac:dyDescent="0.25">
      <c r="A75" s="7" t="s">
        <v>130</v>
      </c>
      <c r="B75" s="15" t="s">
        <v>131</v>
      </c>
      <c r="C75" s="8">
        <v>500000</v>
      </c>
      <c r="D75" s="8">
        <v>0</v>
      </c>
      <c r="E75" s="8">
        <v>500000</v>
      </c>
      <c r="F75" s="8">
        <v>0</v>
      </c>
      <c r="G75" s="8"/>
      <c r="H75" s="8">
        <v>500000</v>
      </c>
      <c r="I75" s="8">
        <v>0</v>
      </c>
      <c r="J75" s="8">
        <v>500000</v>
      </c>
      <c r="K75" s="8">
        <v>0</v>
      </c>
      <c r="L75" s="8">
        <v>0</v>
      </c>
      <c r="M75" s="2"/>
      <c r="O75" s="33"/>
      <c r="P75" s="33"/>
    </row>
    <row r="76" spans="1:16" ht="25.5" outlineLevel="2" x14ac:dyDescent="0.25">
      <c r="A76" s="7" t="s">
        <v>132</v>
      </c>
      <c r="B76" s="15" t="s">
        <v>133</v>
      </c>
      <c r="C76" s="8">
        <v>35520256.030000001</v>
      </c>
      <c r="D76" s="8">
        <v>31664278.41</v>
      </c>
      <c r="E76" s="8">
        <v>2277120.62</v>
      </c>
      <c r="F76" s="8">
        <v>1578857</v>
      </c>
      <c r="G76" s="8"/>
      <c r="H76" s="8">
        <v>34597486.409999996</v>
      </c>
      <c r="I76" s="8">
        <v>31664278.41</v>
      </c>
      <c r="J76" s="8">
        <v>2258750.5</v>
      </c>
      <c r="K76" s="8">
        <v>674457.5</v>
      </c>
      <c r="L76" s="8">
        <v>0</v>
      </c>
      <c r="M76" s="2"/>
      <c r="O76" s="33"/>
      <c r="P76" s="33"/>
    </row>
    <row r="77" spans="1:16" ht="25.5" outlineLevel="2" x14ac:dyDescent="0.25">
      <c r="A77" s="7" t="s">
        <v>134</v>
      </c>
      <c r="B77" s="15" t="s">
        <v>135</v>
      </c>
      <c r="C77" s="8">
        <v>19273772.23</v>
      </c>
      <c r="D77" s="8">
        <v>2655486.64</v>
      </c>
      <c r="E77" s="8">
        <v>13411.59</v>
      </c>
      <c r="F77" s="8">
        <v>16604874</v>
      </c>
      <c r="G77" s="8"/>
      <c r="H77" s="8">
        <v>18417369</v>
      </c>
      <c r="I77" s="8">
        <v>2655486.63</v>
      </c>
      <c r="J77" s="8">
        <v>13392.41</v>
      </c>
      <c r="K77" s="8">
        <v>15748489.960000001</v>
      </c>
      <c r="L77" s="8">
        <v>0</v>
      </c>
      <c r="M77" s="2"/>
      <c r="O77" s="33"/>
      <c r="P77" s="33"/>
    </row>
    <row r="78" spans="1:16" ht="25.5" outlineLevel="1" x14ac:dyDescent="0.25">
      <c r="A78" s="7" t="s">
        <v>136</v>
      </c>
      <c r="B78" s="15" t="s">
        <v>137</v>
      </c>
      <c r="C78" s="8">
        <v>7726000</v>
      </c>
      <c r="D78" s="8">
        <v>0</v>
      </c>
      <c r="E78" s="8">
        <v>0</v>
      </c>
      <c r="F78" s="8">
        <v>7726000</v>
      </c>
      <c r="G78" s="8"/>
      <c r="H78" s="8">
        <v>6727807.9900000002</v>
      </c>
      <c r="I78" s="8">
        <v>0</v>
      </c>
      <c r="J78" s="8">
        <v>0</v>
      </c>
      <c r="K78" s="8">
        <v>6727807.9900000002</v>
      </c>
      <c r="L78" s="8">
        <v>0</v>
      </c>
      <c r="M78" s="2"/>
      <c r="O78" s="33"/>
      <c r="P78" s="33"/>
    </row>
    <row r="79" spans="1:16" ht="25.5" outlineLevel="2" x14ac:dyDescent="0.25">
      <c r="A79" s="7" t="s">
        <v>138</v>
      </c>
      <c r="B79" s="15" t="s">
        <v>139</v>
      </c>
      <c r="C79" s="8">
        <v>20000</v>
      </c>
      <c r="D79" s="8">
        <v>0</v>
      </c>
      <c r="E79" s="8">
        <v>0</v>
      </c>
      <c r="F79" s="8">
        <v>20000</v>
      </c>
      <c r="G79" s="8"/>
      <c r="H79" s="8">
        <v>20000</v>
      </c>
      <c r="I79" s="8">
        <v>0</v>
      </c>
      <c r="J79" s="8">
        <v>0</v>
      </c>
      <c r="K79" s="8">
        <v>20000</v>
      </c>
      <c r="L79" s="8">
        <v>0</v>
      </c>
      <c r="M79" s="2"/>
      <c r="O79" s="33"/>
      <c r="P79" s="33"/>
    </row>
    <row r="80" spans="1:16" ht="25.5" outlineLevel="2" x14ac:dyDescent="0.25">
      <c r="A80" s="7" t="s">
        <v>140</v>
      </c>
      <c r="B80" s="15" t="s">
        <v>141</v>
      </c>
      <c r="C80" s="8">
        <v>7706000</v>
      </c>
      <c r="D80" s="8">
        <v>0</v>
      </c>
      <c r="E80" s="8">
        <v>0</v>
      </c>
      <c r="F80" s="8">
        <v>7706000</v>
      </c>
      <c r="G80" s="8"/>
      <c r="H80" s="8">
        <v>6707807.9900000002</v>
      </c>
      <c r="I80" s="8">
        <v>0</v>
      </c>
      <c r="J80" s="8">
        <v>0</v>
      </c>
      <c r="K80" s="8">
        <v>6707807.9900000002</v>
      </c>
      <c r="L80" s="8">
        <v>0</v>
      </c>
      <c r="M80" s="2"/>
      <c r="O80" s="33"/>
      <c r="P80" s="33"/>
    </row>
    <row r="81" spans="1:16" ht="25.5" outlineLevel="1" x14ac:dyDescent="0.25">
      <c r="A81" s="7" t="s">
        <v>142</v>
      </c>
      <c r="B81" s="15" t="s">
        <v>143</v>
      </c>
      <c r="C81" s="8">
        <v>2948995.2</v>
      </c>
      <c r="D81" s="8">
        <v>2919513.67</v>
      </c>
      <c r="E81" s="8">
        <v>29481.53</v>
      </c>
      <c r="F81" s="8">
        <v>0</v>
      </c>
      <c r="G81" s="8"/>
      <c r="H81" s="8">
        <v>2948995.2</v>
      </c>
      <c r="I81" s="8">
        <v>2919505.22</v>
      </c>
      <c r="J81" s="8">
        <v>29489.98</v>
      </c>
      <c r="K81" s="8">
        <v>0</v>
      </c>
      <c r="L81" s="8">
        <v>0</v>
      </c>
      <c r="M81" s="2"/>
      <c r="O81" s="33"/>
      <c r="P81" s="33"/>
    </row>
    <row r="82" spans="1:16" ht="25.5" outlineLevel="2" x14ac:dyDescent="0.25">
      <c r="A82" s="7" t="s">
        <v>144</v>
      </c>
      <c r="B82" s="15" t="s">
        <v>145</v>
      </c>
      <c r="C82" s="8">
        <v>2948995.2</v>
      </c>
      <c r="D82" s="8">
        <v>2919513.67</v>
      </c>
      <c r="E82" s="8">
        <v>29481.53</v>
      </c>
      <c r="F82" s="8">
        <v>0</v>
      </c>
      <c r="G82" s="8"/>
      <c r="H82" s="8">
        <v>2948995.2</v>
      </c>
      <c r="I82" s="8">
        <v>2919505.22</v>
      </c>
      <c r="J82" s="8">
        <v>29489.98</v>
      </c>
      <c r="K82" s="8">
        <v>0</v>
      </c>
      <c r="L82" s="8">
        <v>0</v>
      </c>
      <c r="M82" s="2"/>
      <c r="O82" s="33"/>
      <c r="P82" s="33"/>
    </row>
    <row r="83" spans="1:16" ht="25.5" outlineLevel="1" x14ac:dyDescent="0.25">
      <c r="A83" s="7" t="s">
        <v>146</v>
      </c>
      <c r="B83" s="15" t="s">
        <v>147</v>
      </c>
      <c r="C83" s="8">
        <v>3416760</v>
      </c>
      <c r="D83" s="8">
        <v>0</v>
      </c>
      <c r="E83" s="8">
        <v>3075084</v>
      </c>
      <c r="F83" s="8">
        <v>341676</v>
      </c>
      <c r="G83" s="8"/>
      <c r="H83" s="8">
        <v>3390640.99</v>
      </c>
      <c r="I83" s="8">
        <v>0</v>
      </c>
      <c r="J83" s="8">
        <v>3051576.89</v>
      </c>
      <c r="K83" s="8">
        <v>339064.1</v>
      </c>
      <c r="L83" s="8">
        <v>0</v>
      </c>
      <c r="M83" s="2"/>
      <c r="O83" s="33"/>
      <c r="P83" s="33"/>
    </row>
    <row r="84" spans="1:16" ht="38.25" outlineLevel="2" x14ac:dyDescent="0.25">
      <c r="A84" s="7" t="s">
        <v>148</v>
      </c>
      <c r="B84" s="15" t="s">
        <v>149</v>
      </c>
      <c r="C84" s="8">
        <v>3416760</v>
      </c>
      <c r="D84" s="8">
        <v>0</v>
      </c>
      <c r="E84" s="8">
        <v>3075084</v>
      </c>
      <c r="F84" s="8">
        <v>341676</v>
      </c>
      <c r="G84" s="8"/>
      <c r="H84" s="8">
        <v>3390640.99</v>
      </c>
      <c r="I84" s="8">
        <v>0</v>
      </c>
      <c r="J84" s="8">
        <v>3051576.89</v>
      </c>
      <c r="K84" s="8">
        <v>339064.1</v>
      </c>
      <c r="L84" s="8">
        <v>0</v>
      </c>
      <c r="M84" s="2"/>
      <c r="O84" s="33"/>
      <c r="P84" s="33"/>
    </row>
    <row r="85" spans="1:16" ht="25.5" outlineLevel="1" x14ac:dyDescent="0.25">
      <c r="A85" s="7" t="s">
        <v>150</v>
      </c>
      <c r="B85" s="15" t="s">
        <v>151</v>
      </c>
      <c r="C85" s="8">
        <v>6634062</v>
      </c>
      <c r="D85" s="8">
        <v>0</v>
      </c>
      <c r="E85" s="8">
        <v>1853400</v>
      </c>
      <c r="F85" s="8">
        <v>4780662</v>
      </c>
      <c r="G85" s="8"/>
      <c r="H85" s="8">
        <v>6423073.1200000001</v>
      </c>
      <c r="I85" s="8">
        <v>0</v>
      </c>
      <c r="J85" s="8">
        <v>1841767.29</v>
      </c>
      <c r="K85" s="8">
        <v>4581305.83</v>
      </c>
      <c r="L85" s="8">
        <v>0</v>
      </c>
      <c r="M85" s="2"/>
      <c r="O85" s="33"/>
      <c r="P85" s="33"/>
    </row>
    <row r="86" spans="1:16" ht="25.5" outlineLevel="2" x14ac:dyDescent="0.25">
      <c r="A86" s="7" t="s">
        <v>46</v>
      </c>
      <c r="B86" s="15" t="s">
        <v>152</v>
      </c>
      <c r="C86" s="8">
        <v>6634062</v>
      </c>
      <c r="D86" s="8">
        <v>0</v>
      </c>
      <c r="E86" s="8">
        <v>1853400</v>
      </c>
      <c r="F86" s="8">
        <v>4780662</v>
      </c>
      <c r="G86" s="8"/>
      <c r="H86" s="8">
        <v>6423073.1200000001</v>
      </c>
      <c r="I86" s="8">
        <v>0</v>
      </c>
      <c r="J86" s="8">
        <v>1841767.29</v>
      </c>
      <c r="K86" s="8">
        <v>4581305.83</v>
      </c>
      <c r="L86" s="8">
        <v>0</v>
      </c>
      <c r="M86" s="2"/>
      <c r="O86" s="33"/>
      <c r="P86" s="33"/>
    </row>
    <row r="87" spans="1:16" ht="25.5" x14ac:dyDescent="0.25">
      <c r="A87" s="7" t="s">
        <v>153</v>
      </c>
      <c r="B87" s="15" t="s">
        <v>154</v>
      </c>
      <c r="C87" s="8">
        <v>5714500</v>
      </c>
      <c r="D87" s="8">
        <v>0</v>
      </c>
      <c r="E87" s="8">
        <v>0</v>
      </c>
      <c r="F87" s="8">
        <v>5714500</v>
      </c>
      <c r="G87" s="8">
        <v>0</v>
      </c>
      <c r="H87" s="8">
        <v>5594984.3300000001</v>
      </c>
      <c r="I87" s="8">
        <v>0</v>
      </c>
      <c r="J87" s="8">
        <v>0</v>
      </c>
      <c r="K87" s="8">
        <v>5594984.3300000001</v>
      </c>
      <c r="L87" s="8">
        <v>0</v>
      </c>
      <c r="M87" s="2"/>
      <c r="O87" s="33"/>
      <c r="P87" s="33"/>
    </row>
    <row r="88" spans="1:16" ht="63.75" outlineLevel="1" x14ac:dyDescent="0.25">
      <c r="A88" s="7" t="s">
        <v>155</v>
      </c>
      <c r="B88" s="15" t="s">
        <v>156</v>
      </c>
      <c r="C88" s="8">
        <v>2099800</v>
      </c>
      <c r="D88" s="8">
        <v>0</v>
      </c>
      <c r="E88" s="8">
        <v>0</v>
      </c>
      <c r="F88" s="8">
        <v>2099800</v>
      </c>
      <c r="G88" s="8">
        <v>0</v>
      </c>
      <c r="H88" s="8">
        <v>1995940.64</v>
      </c>
      <c r="I88" s="8">
        <v>0</v>
      </c>
      <c r="J88" s="8">
        <v>0</v>
      </c>
      <c r="K88" s="8">
        <v>1995940.64</v>
      </c>
      <c r="L88" s="8">
        <v>0</v>
      </c>
      <c r="M88" s="2"/>
      <c r="O88" s="33"/>
      <c r="P88" s="33"/>
    </row>
    <row r="89" spans="1:16" ht="51" outlineLevel="2" x14ac:dyDescent="0.25">
      <c r="A89" s="7" t="s">
        <v>157</v>
      </c>
      <c r="B89" s="15" t="s">
        <v>158</v>
      </c>
      <c r="C89" s="8">
        <v>2099800</v>
      </c>
      <c r="D89" s="8">
        <v>0</v>
      </c>
      <c r="E89" s="8">
        <v>0</v>
      </c>
      <c r="F89" s="8">
        <v>2099800</v>
      </c>
      <c r="G89" s="8">
        <v>0</v>
      </c>
      <c r="H89" s="8">
        <v>1995940.64</v>
      </c>
      <c r="I89" s="8">
        <v>0</v>
      </c>
      <c r="J89" s="8">
        <v>0</v>
      </c>
      <c r="K89" s="8">
        <v>1995940.64</v>
      </c>
      <c r="L89" s="8">
        <v>0</v>
      </c>
      <c r="M89" s="2"/>
      <c r="O89" s="33"/>
      <c r="P89" s="33"/>
    </row>
    <row r="90" spans="1:16" ht="38.25" outlineLevel="1" x14ac:dyDescent="0.25">
      <c r="A90" s="7" t="s">
        <v>159</v>
      </c>
      <c r="B90" s="15" t="s">
        <v>160</v>
      </c>
      <c r="C90" s="8">
        <v>110000</v>
      </c>
      <c r="D90" s="8">
        <v>0</v>
      </c>
      <c r="E90" s="8">
        <v>0</v>
      </c>
      <c r="F90" s="8">
        <v>110000</v>
      </c>
      <c r="G90" s="8">
        <v>0</v>
      </c>
      <c r="H90" s="8">
        <v>105150.69</v>
      </c>
      <c r="I90" s="8">
        <v>0</v>
      </c>
      <c r="J90" s="8">
        <v>0</v>
      </c>
      <c r="K90" s="8">
        <v>105150.69</v>
      </c>
      <c r="L90" s="8">
        <v>0</v>
      </c>
      <c r="M90" s="2"/>
      <c r="O90" s="33"/>
      <c r="P90" s="33"/>
    </row>
    <row r="91" spans="1:16" ht="25.5" outlineLevel="2" x14ac:dyDescent="0.25">
      <c r="A91" s="7" t="s">
        <v>161</v>
      </c>
      <c r="B91" s="15" t="s">
        <v>162</v>
      </c>
      <c r="C91" s="8">
        <v>110000</v>
      </c>
      <c r="D91" s="8">
        <v>0</v>
      </c>
      <c r="E91" s="8">
        <v>0</v>
      </c>
      <c r="F91" s="8">
        <v>110000</v>
      </c>
      <c r="G91" s="8">
        <v>0</v>
      </c>
      <c r="H91" s="8">
        <v>105150.69</v>
      </c>
      <c r="I91" s="8">
        <v>0</v>
      </c>
      <c r="J91" s="8">
        <v>0</v>
      </c>
      <c r="K91" s="8">
        <v>105150.69</v>
      </c>
      <c r="L91" s="8">
        <v>0</v>
      </c>
      <c r="M91" s="2"/>
      <c r="O91" s="33"/>
      <c r="P91" s="33"/>
    </row>
    <row r="92" spans="1:16" ht="51" outlineLevel="1" x14ac:dyDescent="0.25">
      <c r="A92" s="7" t="s">
        <v>163</v>
      </c>
      <c r="B92" s="15" t="s">
        <v>164</v>
      </c>
      <c r="C92" s="8">
        <v>3504700</v>
      </c>
      <c r="D92" s="8">
        <v>0</v>
      </c>
      <c r="E92" s="8">
        <v>0</v>
      </c>
      <c r="F92" s="8">
        <v>3504700</v>
      </c>
      <c r="G92" s="8">
        <v>0</v>
      </c>
      <c r="H92" s="8">
        <v>3493893</v>
      </c>
      <c r="I92" s="8">
        <v>0</v>
      </c>
      <c r="J92" s="8">
        <v>0</v>
      </c>
      <c r="K92" s="8">
        <v>3493893</v>
      </c>
      <c r="L92" s="8">
        <v>0</v>
      </c>
      <c r="M92" s="2"/>
      <c r="O92" s="33"/>
      <c r="P92" s="33"/>
    </row>
    <row r="93" spans="1:16" ht="25.5" outlineLevel="2" x14ac:dyDescent="0.25">
      <c r="A93" s="7" t="s">
        <v>165</v>
      </c>
      <c r="B93" s="15" t="s">
        <v>166</v>
      </c>
      <c r="C93" s="8">
        <v>1729000</v>
      </c>
      <c r="D93" s="8">
        <v>0</v>
      </c>
      <c r="E93" s="8">
        <v>0</v>
      </c>
      <c r="F93" s="8">
        <v>1729000</v>
      </c>
      <c r="G93" s="8">
        <v>0</v>
      </c>
      <c r="H93" s="8">
        <v>1729000</v>
      </c>
      <c r="I93" s="8">
        <v>0</v>
      </c>
      <c r="J93" s="8">
        <v>0</v>
      </c>
      <c r="K93" s="8">
        <v>1729000</v>
      </c>
      <c r="L93" s="8">
        <v>0</v>
      </c>
      <c r="M93" s="2"/>
      <c r="O93" s="33"/>
      <c r="P93" s="33"/>
    </row>
    <row r="94" spans="1:16" ht="25.5" outlineLevel="2" x14ac:dyDescent="0.25">
      <c r="A94" s="7" t="s">
        <v>167</v>
      </c>
      <c r="B94" s="15" t="s">
        <v>168</v>
      </c>
      <c r="C94" s="8">
        <v>1775700</v>
      </c>
      <c r="D94" s="8">
        <v>0</v>
      </c>
      <c r="E94" s="8">
        <v>0</v>
      </c>
      <c r="F94" s="8">
        <v>1775700</v>
      </c>
      <c r="G94" s="8">
        <v>0</v>
      </c>
      <c r="H94" s="8">
        <v>1764893</v>
      </c>
      <c r="I94" s="8">
        <v>0</v>
      </c>
      <c r="J94" s="8">
        <v>0</v>
      </c>
      <c r="K94" s="8">
        <v>1764893</v>
      </c>
      <c r="L94" s="8">
        <v>0</v>
      </c>
      <c r="M94" s="2"/>
      <c r="O94" s="33"/>
      <c r="P94" s="33"/>
    </row>
    <row r="95" spans="1:16" ht="25.5" x14ac:dyDescent="0.25">
      <c r="A95" s="7" t="s">
        <v>169</v>
      </c>
      <c r="B95" s="15" t="s">
        <v>170</v>
      </c>
      <c r="C95" s="8">
        <v>2515300</v>
      </c>
      <c r="D95" s="8">
        <v>0</v>
      </c>
      <c r="E95" s="8">
        <v>2215300</v>
      </c>
      <c r="F95" s="8">
        <v>300000</v>
      </c>
      <c r="G95" s="8">
        <v>0</v>
      </c>
      <c r="H95" s="8">
        <v>2064837</v>
      </c>
      <c r="I95" s="8">
        <v>0</v>
      </c>
      <c r="J95" s="8">
        <v>1779420.7</v>
      </c>
      <c r="K95" s="8">
        <v>285416.3</v>
      </c>
      <c r="L95" s="8">
        <v>0</v>
      </c>
      <c r="M95" s="2"/>
      <c r="O95" s="33"/>
      <c r="P95" s="33"/>
    </row>
    <row r="96" spans="1:16" ht="38.25" outlineLevel="1" x14ac:dyDescent="0.25">
      <c r="A96" s="7" t="s">
        <v>171</v>
      </c>
      <c r="B96" s="15" t="s">
        <v>172</v>
      </c>
      <c r="C96" s="8">
        <v>2515300</v>
      </c>
      <c r="D96" s="8">
        <v>0</v>
      </c>
      <c r="E96" s="8">
        <v>2215300</v>
      </c>
      <c r="F96" s="8">
        <v>300000</v>
      </c>
      <c r="G96" s="8">
        <v>0</v>
      </c>
      <c r="H96" s="8">
        <v>2064837</v>
      </c>
      <c r="I96" s="8">
        <v>0</v>
      </c>
      <c r="J96" s="8">
        <v>1779420.7</v>
      </c>
      <c r="K96" s="8">
        <v>285416.3</v>
      </c>
      <c r="L96" s="8">
        <v>0</v>
      </c>
      <c r="M96" s="2"/>
      <c r="O96" s="33"/>
      <c r="P96" s="33"/>
    </row>
    <row r="97" spans="1:16" ht="25.5" outlineLevel="2" x14ac:dyDescent="0.25">
      <c r="A97" s="7" t="s">
        <v>173</v>
      </c>
      <c r="B97" s="15" t="s">
        <v>174</v>
      </c>
      <c r="C97" s="8">
        <v>2515300</v>
      </c>
      <c r="D97" s="8">
        <v>0</v>
      </c>
      <c r="E97" s="8">
        <v>2215300</v>
      </c>
      <c r="F97" s="8">
        <v>300000</v>
      </c>
      <c r="G97" s="8">
        <v>0</v>
      </c>
      <c r="H97" s="8">
        <v>2064837</v>
      </c>
      <c r="I97" s="8">
        <v>0</v>
      </c>
      <c r="J97" s="8">
        <v>1779420.7</v>
      </c>
      <c r="K97" s="8">
        <v>285416.3</v>
      </c>
      <c r="L97" s="8">
        <v>0</v>
      </c>
      <c r="M97" s="2"/>
      <c r="O97" s="33"/>
      <c r="P97" s="33"/>
    </row>
    <row r="98" spans="1:16" ht="25.5" x14ac:dyDescent="0.25">
      <c r="A98" s="7" t="s">
        <v>175</v>
      </c>
      <c r="B98" s="15" t="s">
        <v>176</v>
      </c>
      <c r="C98" s="8">
        <v>181809325.24000001</v>
      </c>
      <c r="D98" s="8">
        <v>0</v>
      </c>
      <c r="E98" s="8">
        <v>120640086.20999999</v>
      </c>
      <c r="F98" s="8">
        <v>61169239.030000001</v>
      </c>
      <c r="G98" s="8">
        <v>0</v>
      </c>
      <c r="H98" s="8">
        <v>180781356.34</v>
      </c>
      <c r="I98" s="8">
        <v>0</v>
      </c>
      <c r="J98" s="8">
        <v>120639552.5</v>
      </c>
      <c r="K98" s="8">
        <v>60141803.840000004</v>
      </c>
      <c r="L98" s="8">
        <v>0</v>
      </c>
      <c r="M98" s="2"/>
      <c r="O98" s="33"/>
      <c r="P98" s="33"/>
    </row>
    <row r="99" spans="1:16" ht="25.5" outlineLevel="1" x14ac:dyDescent="0.25">
      <c r="A99" s="7" t="s">
        <v>177</v>
      </c>
      <c r="B99" s="15" t="s">
        <v>178</v>
      </c>
      <c r="C99" s="8">
        <v>179670325.24000001</v>
      </c>
      <c r="D99" s="8">
        <v>0</v>
      </c>
      <c r="E99" s="8">
        <v>120640086.20999999</v>
      </c>
      <c r="F99" s="8">
        <v>59030239.030000001</v>
      </c>
      <c r="G99" s="8">
        <v>0</v>
      </c>
      <c r="H99" s="8">
        <v>178725568.25999999</v>
      </c>
      <c r="I99" s="8">
        <v>0</v>
      </c>
      <c r="J99" s="8">
        <v>120639552.5</v>
      </c>
      <c r="K99" s="8">
        <v>58086015.759999998</v>
      </c>
      <c r="L99" s="8">
        <v>0</v>
      </c>
      <c r="M99" s="2"/>
      <c r="O99" s="33"/>
      <c r="P99" s="33"/>
    </row>
    <row r="100" spans="1:16" ht="25.5" outlineLevel="2" x14ac:dyDescent="0.25">
      <c r="A100" s="7" t="s">
        <v>179</v>
      </c>
      <c r="B100" s="15" t="s">
        <v>180</v>
      </c>
      <c r="C100" s="8">
        <v>145809325.24000001</v>
      </c>
      <c r="D100" s="8">
        <v>0</v>
      </c>
      <c r="E100" s="8">
        <v>120640086.20999999</v>
      </c>
      <c r="F100" s="8">
        <v>25169239.030000001</v>
      </c>
      <c r="G100" s="8">
        <v>0</v>
      </c>
      <c r="H100" s="8">
        <v>144927134.81</v>
      </c>
      <c r="I100" s="8">
        <v>0</v>
      </c>
      <c r="J100" s="8">
        <v>120639552.5</v>
      </c>
      <c r="K100" s="8">
        <v>24287582.309999999</v>
      </c>
      <c r="L100" s="8">
        <v>0</v>
      </c>
      <c r="M100" s="2"/>
      <c r="O100" s="33"/>
      <c r="P100" s="33"/>
    </row>
    <row r="101" spans="1:16" ht="25.5" outlineLevel="2" x14ac:dyDescent="0.25">
      <c r="A101" s="7" t="s">
        <v>179</v>
      </c>
      <c r="B101" s="15" t="s">
        <v>181</v>
      </c>
      <c r="C101" s="8">
        <v>33861000</v>
      </c>
      <c r="D101" s="8">
        <v>0</v>
      </c>
      <c r="E101" s="8">
        <v>0</v>
      </c>
      <c r="F101" s="8">
        <v>33861000</v>
      </c>
      <c r="G101" s="8">
        <v>0</v>
      </c>
      <c r="H101" s="8">
        <v>33798433.450000003</v>
      </c>
      <c r="I101" s="8">
        <v>0</v>
      </c>
      <c r="J101" s="8">
        <v>0</v>
      </c>
      <c r="K101" s="8">
        <v>33798433.450000003</v>
      </c>
      <c r="L101" s="8">
        <v>0</v>
      </c>
      <c r="M101" s="2"/>
      <c r="O101" s="33"/>
      <c r="P101" s="33"/>
    </row>
    <row r="102" spans="1:16" ht="25.5" outlineLevel="1" x14ac:dyDescent="0.25">
      <c r="A102" s="7" t="s">
        <v>182</v>
      </c>
      <c r="B102" s="15" t="s">
        <v>183</v>
      </c>
      <c r="C102" s="8">
        <v>2139000</v>
      </c>
      <c r="D102" s="8">
        <v>0</v>
      </c>
      <c r="E102" s="8">
        <v>0</v>
      </c>
      <c r="F102" s="8">
        <v>2139000</v>
      </c>
      <c r="G102" s="8">
        <v>0</v>
      </c>
      <c r="H102" s="8">
        <v>2055788.08</v>
      </c>
      <c r="I102" s="8">
        <v>0</v>
      </c>
      <c r="J102" s="8">
        <v>0</v>
      </c>
      <c r="K102" s="8">
        <v>2055788.08</v>
      </c>
      <c r="L102" s="8">
        <v>0</v>
      </c>
      <c r="M102" s="2"/>
      <c r="O102" s="33"/>
      <c r="P102" s="33"/>
    </row>
    <row r="103" spans="1:16" ht="25.5" outlineLevel="2" x14ac:dyDescent="0.25">
      <c r="A103" s="7" t="s">
        <v>184</v>
      </c>
      <c r="B103" s="15" t="s">
        <v>185</v>
      </c>
      <c r="C103" s="8">
        <v>2139000</v>
      </c>
      <c r="D103" s="8">
        <v>0</v>
      </c>
      <c r="E103" s="8">
        <v>0</v>
      </c>
      <c r="F103" s="8">
        <v>2139000</v>
      </c>
      <c r="G103" s="8">
        <v>0</v>
      </c>
      <c r="H103" s="8">
        <v>2055788.08</v>
      </c>
      <c r="I103" s="8">
        <v>0</v>
      </c>
      <c r="J103" s="8">
        <v>0</v>
      </c>
      <c r="K103" s="8">
        <v>2055788.08</v>
      </c>
      <c r="L103" s="8">
        <v>0</v>
      </c>
      <c r="M103" s="2"/>
      <c r="O103" s="33"/>
      <c r="P103" s="33"/>
    </row>
    <row r="104" spans="1:16" ht="25.5" x14ac:dyDescent="0.25">
      <c r="A104" s="7" t="s">
        <v>186</v>
      </c>
      <c r="B104" s="15" t="s">
        <v>187</v>
      </c>
      <c r="C104" s="8">
        <v>2300000</v>
      </c>
      <c r="D104" s="8">
        <v>0</v>
      </c>
      <c r="E104" s="8">
        <v>0</v>
      </c>
      <c r="F104" s="8">
        <v>2300000</v>
      </c>
      <c r="G104" s="8">
        <v>0</v>
      </c>
      <c r="H104" s="8">
        <v>2287972</v>
      </c>
      <c r="I104" s="8">
        <v>0</v>
      </c>
      <c r="J104" s="8">
        <v>0</v>
      </c>
      <c r="K104" s="8">
        <v>2287972</v>
      </c>
      <c r="L104" s="8">
        <v>0</v>
      </c>
      <c r="M104" s="2"/>
      <c r="O104" s="33"/>
      <c r="P104" s="33"/>
    </row>
    <row r="105" spans="1:16" ht="38.25" outlineLevel="1" x14ac:dyDescent="0.25">
      <c r="A105" s="7" t="s">
        <v>188</v>
      </c>
      <c r="B105" s="15" t="s">
        <v>189</v>
      </c>
      <c r="C105" s="8">
        <v>2300000</v>
      </c>
      <c r="D105" s="8">
        <v>0</v>
      </c>
      <c r="E105" s="8">
        <v>0</v>
      </c>
      <c r="F105" s="8">
        <v>2300000</v>
      </c>
      <c r="G105" s="8">
        <v>0</v>
      </c>
      <c r="H105" s="8">
        <v>2287972</v>
      </c>
      <c r="I105" s="8">
        <v>0</v>
      </c>
      <c r="J105" s="8">
        <v>0</v>
      </c>
      <c r="K105" s="8">
        <v>2287972</v>
      </c>
      <c r="L105" s="8">
        <v>0</v>
      </c>
      <c r="M105" s="2"/>
      <c r="O105" s="33"/>
      <c r="P105" s="33"/>
    </row>
    <row r="106" spans="1:16" ht="25.5" outlineLevel="2" x14ac:dyDescent="0.25">
      <c r="A106" s="7" t="s">
        <v>190</v>
      </c>
      <c r="B106" s="15" t="s">
        <v>191</v>
      </c>
      <c r="C106" s="8">
        <v>2300000</v>
      </c>
      <c r="D106" s="8">
        <v>0</v>
      </c>
      <c r="E106" s="8">
        <v>0</v>
      </c>
      <c r="F106" s="8">
        <v>2300000</v>
      </c>
      <c r="G106" s="8">
        <v>0</v>
      </c>
      <c r="H106" s="8">
        <v>2287972</v>
      </c>
      <c r="I106" s="8">
        <v>0</v>
      </c>
      <c r="J106" s="8">
        <v>0</v>
      </c>
      <c r="K106" s="8">
        <v>2287972</v>
      </c>
      <c r="L106" s="8">
        <v>0</v>
      </c>
      <c r="M106" s="2"/>
      <c r="O106" s="33"/>
      <c r="P106" s="33"/>
    </row>
    <row r="107" spans="1:16" ht="25.5" x14ac:dyDescent="0.25">
      <c r="A107" s="7" t="s">
        <v>192</v>
      </c>
      <c r="B107" s="15" t="s">
        <v>193</v>
      </c>
      <c r="C107" s="8">
        <v>51537960.840000004</v>
      </c>
      <c r="D107" s="8">
        <v>2531500</v>
      </c>
      <c r="E107" s="8">
        <v>40940300</v>
      </c>
      <c r="F107" s="8">
        <v>8066160.8399999999</v>
      </c>
      <c r="G107" s="8">
        <v>0</v>
      </c>
      <c r="H107" s="8">
        <v>49965426.840000004</v>
      </c>
      <c r="I107" s="8">
        <v>2531500</v>
      </c>
      <c r="J107" s="8">
        <v>40940300</v>
      </c>
      <c r="K107" s="8">
        <v>6493626.8399999999</v>
      </c>
      <c r="L107" s="8">
        <v>0</v>
      </c>
      <c r="M107" s="2"/>
      <c r="O107" s="33"/>
      <c r="P107" s="33"/>
    </row>
    <row r="108" spans="1:16" ht="38.25" outlineLevel="1" x14ac:dyDescent="0.25">
      <c r="A108" s="7" t="s">
        <v>194</v>
      </c>
      <c r="B108" s="15" t="s">
        <v>195</v>
      </c>
      <c r="C108" s="8">
        <v>45457918.840000004</v>
      </c>
      <c r="D108" s="8">
        <v>2531500</v>
      </c>
      <c r="E108" s="8">
        <v>40940300</v>
      </c>
      <c r="F108" s="8">
        <v>1986118.84</v>
      </c>
      <c r="G108" s="8">
        <v>0</v>
      </c>
      <c r="H108" s="8">
        <v>43885384.840000004</v>
      </c>
      <c r="I108" s="8">
        <v>2531500</v>
      </c>
      <c r="J108" s="8">
        <v>40940300</v>
      </c>
      <c r="K108" s="8">
        <v>413584.84</v>
      </c>
      <c r="L108" s="8">
        <v>0</v>
      </c>
      <c r="M108" s="2"/>
      <c r="O108" s="33"/>
      <c r="P108" s="33"/>
    </row>
    <row r="109" spans="1:16" ht="25.5" outlineLevel="2" x14ac:dyDescent="0.25">
      <c r="A109" s="7" t="s">
        <v>196</v>
      </c>
      <c r="B109" s="15" t="s">
        <v>197</v>
      </c>
      <c r="C109" s="8">
        <v>1572534</v>
      </c>
      <c r="D109" s="8">
        <v>0</v>
      </c>
      <c r="E109" s="8">
        <v>0</v>
      </c>
      <c r="F109" s="8">
        <v>1572534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2"/>
      <c r="O109" s="33"/>
      <c r="P109" s="33"/>
    </row>
    <row r="110" spans="1:16" ht="51" outlineLevel="2" x14ac:dyDescent="0.25">
      <c r="A110" s="7" t="s">
        <v>198</v>
      </c>
      <c r="B110" s="15" t="s">
        <v>199</v>
      </c>
      <c r="C110" s="8">
        <v>43885384.840000004</v>
      </c>
      <c r="D110" s="8">
        <v>2531500</v>
      </c>
      <c r="E110" s="8">
        <v>40940300</v>
      </c>
      <c r="F110" s="8">
        <v>413584.84</v>
      </c>
      <c r="G110" s="8">
        <v>0</v>
      </c>
      <c r="H110" s="8">
        <v>43885384.840000004</v>
      </c>
      <c r="I110" s="8">
        <v>2531500</v>
      </c>
      <c r="J110" s="8">
        <v>40940300</v>
      </c>
      <c r="K110" s="8">
        <v>413584.84</v>
      </c>
      <c r="L110" s="8">
        <v>0</v>
      </c>
      <c r="M110" s="2"/>
      <c r="O110" s="33"/>
      <c r="P110" s="33"/>
    </row>
    <row r="111" spans="1:16" ht="25.5" outlineLevel="1" x14ac:dyDescent="0.25">
      <c r="A111" s="7" t="s">
        <v>200</v>
      </c>
      <c r="B111" s="15" t="s">
        <v>201</v>
      </c>
      <c r="C111" s="8">
        <v>6080042</v>
      </c>
      <c r="D111" s="8">
        <v>0</v>
      </c>
      <c r="E111" s="8">
        <v>0</v>
      </c>
      <c r="F111" s="8">
        <v>6080042</v>
      </c>
      <c r="G111" s="8">
        <v>0</v>
      </c>
      <c r="H111" s="8">
        <v>6080042</v>
      </c>
      <c r="I111" s="8">
        <v>0</v>
      </c>
      <c r="J111" s="8">
        <v>0</v>
      </c>
      <c r="K111" s="8">
        <v>6080042</v>
      </c>
      <c r="L111" s="8">
        <v>0</v>
      </c>
      <c r="M111" s="2"/>
      <c r="O111" s="33"/>
      <c r="P111" s="33"/>
    </row>
    <row r="112" spans="1:16" ht="25.5" outlineLevel="2" x14ac:dyDescent="0.25">
      <c r="A112" s="7" t="s">
        <v>46</v>
      </c>
      <c r="B112" s="15" t="s">
        <v>202</v>
      </c>
      <c r="C112" s="8">
        <v>6080042</v>
      </c>
      <c r="D112" s="8">
        <v>0</v>
      </c>
      <c r="E112" s="8">
        <v>0</v>
      </c>
      <c r="F112" s="8">
        <v>6080042</v>
      </c>
      <c r="G112" s="8">
        <v>0</v>
      </c>
      <c r="H112" s="8">
        <v>6080042</v>
      </c>
      <c r="I112" s="8">
        <v>0</v>
      </c>
      <c r="J112" s="8">
        <v>0</v>
      </c>
      <c r="K112" s="8">
        <v>6080042</v>
      </c>
      <c r="L112" s="8">
        <v>0</v>
      </c>
      <c r="M112" s="2"/>
      <c r="O112" s="33"/>
      <c r="P112" s="33"/>
    </row>
    <row r="113" spans="1:16" ht="25.5" x14ac:dyDescent="0.25">
      <c r="A113" s="7" t="s">
        <v>203</v>
      </c>
      <c r="B113" s="15" t="s">
        <v>204</v>
      </c>
      <c r="C113" s="8">
        <v>78935486.319999993</v>
      </c>
      <c r="D113" s="8">
        <v>3326000</v>
      </c>
      <c r="E113" s="8">
        <v>588500</v>
      </c>
      <c r="F113" s="8">
        <v>75020986.319999993</v>
      </c>
      <c r="G113" s="8">
        <v>0</v>
      </c>
      <c r="H113" s="8">
        <v>77515094.239999995</v>
      </c>
      <c r="I113" s="8">
        <v>3326000</v>
      </c>
      <c r="J113" s="8">
        <v>588500</v>
      </c>
      <c r="K113" s="8">
        <v>73600594.239999995</v>
      </c>
      <c r="L113" s="8">
        <v>0</v>
      </c>
      <c r="M113" s="2"/>
      <c r="O113" s="33"/>
      <c r="P113" s="33"/>
    </row>
    <row r="114" spans="1:16" ht="38.25" outlineLevel="1" x14ac:dyDescent="0.25">
      <c r="A114" s="7" t="s">
        <v>205</v>
      </c>
      <c r="B114" s="15" t="s">
        <v>206</v>
      </c>
      <c r="C114" s="8">
        <v>50000</v>
      </c>
      <c r="D114" s="8">
        <v>0</v>
      </c>
      <c r="E114" s="8">
        <v>0</v>
      </c>
      <c r="F114" s="8">
        <v>50000</v>
      </c>
      <c r="G114" s="8">
        <v>0</v>
      </c>
      <c r="H114" s="8">
        <v>40800</v>
      </c>
      <c r="I114" s="8">
        <v>0</v>
      </c>
      <c r="J114" s="8">
        <v>0</v>
      </c>
      <c r="K114" s="8">
        <v>40800</v>
      </c>
      <c r="L114" s="8">
        <v>0</v>
      </c>
      <c r="M114" s="2"/>
      <c r="O114" s="33"/>
      <c r="P114" s="33"/>
    </row>
    <row r="115" spans="1:16" ht="25.5" outlineLevel="2" x14ac:dyDescent="0.25">
      <c r="A115" s="7" t="s">
        <v>207</v>
      </c>
      <c r="B115" s="15" t="s">
        <v>208</v>
      </c>
      <c r="C115" s="8">
        <v>50000</v>
      </c>
      <c r="D115" s="8">
        <v>0</v>
      </c>
      <c r="E115" s="8">
        <v>0</v>
      </c>
      <c r="F115" s="8">
        <v>50000</v>
      </c>
      <c r="G115" s="8">
        <v>0</v>
      </c>
      <c r="H115" s="8">
        <v>40800</v>
      </c>
      <c r="I115" s="8">
        <v>0</v>
      </c>
      <c r="J115" s="8">
        <v>0</v>
      </c>
      <c r="K115" s="8">
        <v>40800</v>
      </c>
      <c r="L115" s="8">
        <v>0</v>
      </c>
      <c r="M115" s="2"/>
      <c r="O115" s="33"/>
      <c r="P115" s="33"/>
    </row>
    <row r="116" spans="1:16" ht="25.5" outlineLevel="1" x14ac:dyDescent="0.25">
      <c r="A116" s="7" t="s">
        <v>209</v>
      </c>
      <c r="B116" s="15" t="s">
        <v>210</v>
      </c>
      <c r="C116" s="8">
        <v>3914500</v>
      </c>
      <c r="D116" s="8">
        <v>3326000</v>
      </c>
      <c r="E116" s="8">
        <v>588500</v>
      </c>
      <c r="F116" s="8">
        <v>0</v>
      </c>
      <c r="G116" s="8">
        <v>0</v>
      </c>
      <c r="H116" s="8">
        <v>3914500</v>
      </c>
      <c r="I116" s="8">
        <v>3326000</v>
      </c>
      <c r="J116" s="8">
        <v>588500</v>
      </c>
      <c r="K116" s="8">
        <v>0</v>
      </c>
      <c r="L116" s="8">
        <v>0</v>
      </c>
      <c r="M116" s="2"/>
      <c r="O116" s="33"/>
      <c r="P116" s="33"/>
    </row>
    <row r="117" spans="1:16" ht="38.25" outlineLevel="2" x14ac:dyDescent="0.25">
      <c r="A117" s="7" t="s">
        <v>211</v>
      </c>
      <c r="B117" s="15" t="s">
        <v>212</v>
      </c>
      <c r="C117" s="8">
        <v>8100</v>
      </c>
      <c r="D117" s="8">
        <v>8100</v>
      </c>
      <c r="E117" s="8">
        <v>0</v>
      </c>
      <c r="F117" s="8">
        <v>0</v>
      </c>
      <c r="G117" s="8">
        <v>0</v>
      </c>
      <c r="H117" s="8">
        <v>8100</v>
      </c>
      <c r="I117" s="8">
        <v>8100</v>
      </c>
      <c r="J117" s="8">
        <v>0</v>
      </c>
      <c r="K117" s="8">
        <v>0</v>
      </c>
      <c r="L117" s="8">
        <v>0</v>
      </c>
      <c r="M117" s="2"/>
      <c r="O117" s="33"/>
      <c r="P117" s="33"/>
    </row>
    <row r="118" spans="1:16" ht="38.25" outlineLevel="2" x14ac:dyDescent="0.25">
      <c r="A118" s="7" t="s">
        <v>213</v>
      </c>
      <c r="B118" s="15" t="s">
        <v>214</v>
      </c>
      <c r="C118" s="8">
        <v>3906400</v>
      </c>
      <c r="D118" s="8">
        <v>3317900</v>
      </c>
      <c r="E118" s="8">
        <v>588500</v>
      </c>
      <c r="F118" s="8">
        <v>0</v>
      </c>
      <c r="G118" s="8">
        <v>0</v>
      </c>
      <c r="H118" s="8">
        <v>3906400</v>
      </c>
      <c r="I118" s="8">
        <v>3317900</v>
      </c>
      <c r="J118" s="8">
        <v>588500</v>
      </c>
      <c r="K118" s="8">
        <v>0</v>
      </c>
      <c r="L118" s="8">
        <v>0</v>
      </c>
      <c r="M118" s="2"/>
      <c r="O118" s="33"/>
      <c r="P118" s="33"/>
    </row>
    <row r="119" spans="1:16" ht="25.5" outlineLevel="1" x14ac:dyDescent="0.25">
      <c r="A119" s="7" t="s">
        <v>215</v>
      </c>
      <c r="B119" s="15" t="s">
        <v>216</v>
      </c>
      <c r="C119" s="8">
        <v>74970986.319999993</v>
      </c>
      <c r="D119" s="8">
        <v>0</v>
      </c>
      <c r="E119" s="8">
        <v>0</v>
      </c>
      <c r="F119" s="8">
        <v>74970986.319999993</v>
      </c>
      <c r="G119" s="8">
        <v>0</v>
      </c>
      <c r="H119" s="8">
        <v>73559794.239999995</v>
      </c>
      <c r="I119" s="8">
        <v>0</v>
      </c>
      <c r="J119" s="8">
        <v>0</v>
      </c>
      <c r="K119" s="8">
        <v>73559794.239999995</v>
      </c>
      <c r="L119" s="8">
        <v>0</v>
      </c>
      <c r="M119" s="2"/>
      <c r="O119" s="33"/>
      <c r="P119" s="33"/>
    </row>
    <row r="120" spans="1:16" ht="25.5" outlineLevel="2" x14ac:dyDescent="0.25">
      <c r="A120" s="7" t="s">
        <v>46</v>
      </c>
      <c r="B120" s="15" t="s">
        <v>217</v>
      </c>
      <c r="C120" s="8">
        <v>74970986.319999993</v>
      </c>
      <c r="D120" s="8">
        <v>0</v>
      </c>
      <c r="E120" s="8">
        <v>0</v>
      </c>
      <c r="F120" s="8">
        <v>74970986.319999993</v>
      </c>
      <c r="G120" s="8">
        <v>0</v>
      </c>
      <c r="H120" s="8">
        <v>73559794.239999995</v>
      </c>
      <c r="I120" s="8">
        <v>0</v>
      </c>
      <c r="J120" s="8">
        <v>0</v>
      </c>
      <c r="K120" s="8">
        <v>73559794.239999995</v>
      </c>
      <c r="L120" s="8">
        <v>0</v>
      </c>
      <c r="M120" s="2"/>
      <c r="O120" s="33"/>
      <c r="P120" s="33"/>
    </row>
    <row r="121" spans="1:16" ht="25.5" x14ac:dyDescent="0.25">
      <c r="A121" s="7" t="s">
        <v>218</v>
      </c>
      <c r="B121" s="15" t="s">
        <v>219</v>
      </c>
      <c r="C121" s="8">
        <v>1402600</v>
      </c>
      <c r="D121" s="8">
        <v>0</v>
      </c>
      <c r="E121" s="8">
        <v>0</v>
      </c>
      <c r="F121" s="8">
        <v>1402600</v>
      </c>
      <c r="G121" s="8">
        <v>0</v>
      </c>
      <c r="H121" s="8">
        <v>1337833.75</v>
      </c>
      <c r="I121" s="8">
        <v>0</v>
      </c>
      <c r="J121" s="8">
        <v>0</v>
      </c>
      <c r="K121" s="8">
        <v>1337833.75</v>
      </c>
      <c r="L121" s="8">
        <v>0</v>
      </c>
      <c r="M121" s="2"/>
      <c r="O121" s="33"/>
      <c r="P121" s="33"/>
    </row>
    <row r="122" spans="1:16" ht="25.5" outlineLevel="1" x14ac:dyDescent="0.25">
      <c r="A122" s="7" t="s">
        <v>220</v>
      </c>
      <c r="B122" s="15" t="s">
        <v>221</v>
      </c>
      <c r="C122" s="8">
        <v>1402600</v>
      </c>
      <c r="D122" s="8">
        <v>0</v>
      </c>
      <c r="E122" s="8">
        <v>0</v>
      </c>
      <c r="F122" s="8">
        <v>1402600</v>
      </c>
      <c r="G122" s="8">
        <v>0</v>
      </c>
      <c r="H122" s="8">
        <v>1337833.75</v>
      </c>
      <c r="I122" s="8">
        <v>0</v>
      </c>
      <c r="J122" s="8">
        <v>0</v>
      </c>
      <c r="K122" s="8">
        <v>1337833.75</v>
      </c>
      <c r="L122" s="8">
        <v>0</v>
      </c>
      <c r="M122" s="2"/>
      <c r="O122" s="33"/>
      <c r="P122" s="33"/>
    </row>
    <row r="123" spans="1:16" ht="25.5" outlineLevel="2" x14ac:dyDescent="0.25">
      <c r="A123" s="7" t="s">
        <v>222</v>
      </c>
      <c r="B123" s="15" t="s">
        <v>223</v>
      </c>
      <c r="C123" s="8">
        <v>1402600</v>
      </c>
      <c r="D123" s="8">
        <v>0</v>
      </c>
      <c r="E123" s="8">
        <v>0</v>
      </c>
      <c r="F123" s="8">
        <v>1402600</v>
      </c>
      <c r="G123" s="8">
        <v>0</v>
      </c>
      <c r="H123" s="8">
        <v>1337833.75</v>
      </c>
      <c r="I123" s="8">
        <v>0</v>
      </c>
      <c r="J123" s="8">
        <v>0</v>
      </c>
      <c r="K123" s="8">
        <v>1337833.75</v>
      </c>
      <c r="L123" s="8">
        <v>0</v>
      </c>
      <c r="M123" s="2"/>
      <c r="O123" s="33"/>
      <c r="P123" s="33"/>
    </row>
    <row r="124" spans="1:16" ht="25.5" x14ac:dyDescent="0.25">
      <c r="A124" s="7" t="s">
        <v>224</v>
      </c>
      <c r="B124" s="15" t="s">
        <v>225</v>
      </c>
      <c r="C124" s="8">
        <v>527436</v>
      </c>
      <c r="D124" s="8">
        <v>0</v>
      </c>
      <c r="E124" s="8">
        <v>0</v>
      </c>
      <c r="F124" s="8">
        <v>527436</v>
      </c>
      <c r="G124" s="8">
        <v>0</v>
      </c>
      <c r="H124" s="8">
        <v>527436</v>
      </c>
      <c r="I124" s="8">
        <v>0</v>
      </c>
      <c r="J124" s="8">
        <v>0</v>
      </c>
      <c r="K124" s="8">
        <v>527436</v>
      </c>
      <c r="L124" s="8">
        <v>0</v>
      </c>
      <c r="M124" s="2"/>
      <c r="O124" s="33"/>
      <c r="P124" s="33"/>
    </row>
    <row r="125" spans="1:16" ht="38.25" outlineLevel="1" x14ac:dyDescent="0.25">
      <c r="A125" s="7" t="s">
        <v>226</v>
      </c>
      <c r="B125" s="15" t="s">
        <v>227</v>
      </c>
      <c r="C125" s="8">
        <v>527436</v>
      </c>
      <c r="D125" s="8">
        <v>0</v>
      </c>
      <c r="E125" s="8">
        <v>0</v>
      </c>
      <c r="F125" s="8">
        <v>527436</v>
      </c>
      <c r="G125" s="8">
        <v>0</v>
      </c>
      <c r="H125" s="8">
        <v>527436</v>
      </c>
      <c r="I125" s="8">
        <v>0</v>
      </c>
      <c r="J125" s="8">
        <v>0</v>
      </c>
      <c r="K125" s="8">
        <v>527436</v>
      </c>
      <c r="L125" s="8">
        <v>0</v>
      </c>
      <c r="M125" s="2"/>
      <c r="O125" s="33"/>
      <c r="P125" s="33"/>
    </row>
    <row r="126" spans="1:16" ht="25.5" outlineLevel="2" x14ac:dyDescent="0.25">
      <c r="A126" s="7" t="s">
        <v>228</v>
      </c>
      <c r="B126" s="15" t="s">
        <v>229</v>
      </c>
      <c r="C126" s="8">
        <v>527436</v>
      </c>
      <c r="D126" s="8">
        <v>0</v>
      </c>
      <c r="E126" s="8">
        <v>0</v>
      </c>
      <c r="F126" s="8">
        <v>527436</v>
      </c>
      <c r="G126" s="8">
        <v>0</v>
      </c>
      <c r="H126" s="8">
        <v>527436</v>
      </c>
      <c r="I126" s="8">
        <v>0</v>
      </c>
      <c r="J126" s="8">
        <v>0</v>
      </c>
      <c r="K126" s="8">
        <v>527436</v>
      </c>
      <c r="L126" s="8">
        <v>0</v>
      </c>
      <c r="M126" s="2"/>
      <c r="O126" s="33"/>
      <c r="P126" s="33"/>
    </row>
    <row r="127" spans="1:16" ht="12.75" customHeight="1" x14ac:dyDescent="0.25">
      <c r="A127" s="9" t="s">
        <v>230</v>
      </c>
      <c r="B127" s="16"/>
      <c r="C127" s="10">
        <f>C11+C16+C21+C33+C38+C42+C47+C58+C64+C69+C87+C95+C98++C104+C107+C113+C121+C124</f>
        <v>1356255152.6199999</v>
      </c>
      <c r="D127" s="10">
        <f t="shared" ref="D127:L127" si="4">D11+D16+D21+D33+D38+D42+D47+D58+D64+D69+D87+D95+D98++D104+D107+D113+D121+D124</f>
        <v>111390661</v>
      </c>
      <c r="E127" s="10">
        <f t="shared" si="4"/>
        <v>838874941.71000004</v>
      </c>
      <c r="F127" s="10">
        <f t="shared" si="4"/>
        <v>402697655.27999997</v>
      </c>
      <c r="G127" s="10">
        <f t="shared" si="4"/>
        <v>3291894.63</v>
      </c>
      <c r="H127" s="10">
        <f t="shared" si="4"/>
        <v>1300862186.76</v>
      </c>
      <c r="I127" s="10">
        <f t="shared" si="4"/>
        <v>111335340.28999999</v>
      </c>
      <c r="J127" s="10">
        <f t="shared" si="4"/>
        <v>804063263.36000001</v>
      </c>
      <c r="K127" s="10">
        <f t="shared" si="4"/>
        <v>382721726.72999996</v>
      </c>
      <c r="L127" s="10">
        <f t="shared" si="4"/>
        <v>2741856.38</v>
      </c>
      <c r="M127" s="2"/>
      <c r="N127" s="2"/>
    </row>
    <row r="128" spans="1:16" ht="12.75" customHeight="1" x14ac:dyDescent="0.25">
      <c r="A128" s="11"/>
      <c r="B128" s="17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2"/>
      <c r="N128" s="2"/>
    </row>
    <row r="129" spans="1:14" ht="12.75" customHeight="1" x14ac:dyDescent="0.25">
      <c r="A129" s="21"/>
      <c r="B129" s="21"/>
      <c r="C129" s="22"/>
      <c r="N129" s="12"/>
    </row>
    <row r="130" spans="1:14" x14ac:dyDescent="0.25">
      <c r="D130" s="33"/>
      <c r="I130" s="33"/>
    </row>
    <row r="133" spans="1:14" x14ac:dyDescent="0.25">
      <c r="D133" s="33"/>
    </row>
    <row r="134" spans="1:14" x14ac:dyDescent="0.25">
      <c r="I134" s="33"/>
    </row>
  </sheetData>
  <mergeCells count="20">
    <mergeCell ref="H7:L7"/>
    <mergeCell ref="A1:L1"/>
    <mergeCell ref="A2:L2"/>
    <mergeCell ref="A3:L3"/>
    <mergeCell ref="A4:L4"/>
    <mergeCell ref="A5:L5"/>
    <mergeCell ref="L8:L9"/>
    <mergeCell ref="A129:C129"/>
    <mergeCell ref="G8:G9"/>
    <mergeCell ref="H8:H9"/>
    <mergeCell ref="I8:I9"/>
    <mergeCell ref="J8:J9"/>
    <mergeCell ref="K8:K9"/>
    <mergeCell ref="C8:C9"/>
    <mergeCell ref="D8:D9"/>
    <mergeCell ref="E8:E9"/>
    <mergeCell ref="F8:F9"/>
    <mergeCell ref="A7:A9"/>
    <mergeCell ref="B7:B9"/>
    <mergeCell ref="C7:G7"/>
  </mergeCells>
  <pageMargins left="0.98402780000000001" right="0.59027779999999996" top="0.59027779999999996" bottom="0.59027779999999996" header="0.39374999999999999" footer="0.39374999999999999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GENERATOR1&lt;/Code&gt;&#10;  &lt;ObjectCode&gt;SQUERY_GENERATOR1&lt;/ObjectCode&gt;&#10;  &lt;DocName&gt;Исполнение муниципальных программ (2023)(Генератор отчетов с произвольной группировкой)&lt;/DocName&gt;&#10;  &lt;VariantName&gt;Исполнение муниципальных программ (2023)&lt;/VariantName&gt;&#10;  &lt;VariantLink&gt;56815044&lt;/VariantLink&gt;&#10;  &lt;ReportCode&gt;3627FF39A82F428BA61302E05CB6E2&lt;/ReportCode&gt;&#10;  &lt;SvodReportLink xsi:nil=&quot;true&quot; /&gt;&#10;  &lt;ReportLink&gt;932065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D53E55C-3108-4CFB-AFA2-F6A779645C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GKAN107\finprogrammist</dc:creator>
  <cp:lastModifiedBy>budjet2</cp:lastModifiedBy>
  <dcterms:created xsi:type="dcterms:W3CDTF">2024-01-15T10:38:16Z</dcterms:created>
  <dcterms:modified xsi:type="dcterms:W3CDTF">2024-01-16T04:59:11Z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муниципальных программ (2023)(Генератор отчетов с произвольной группировкой)</vt:lpwstr>
  </property>
  <property fmtid="{D5CDD505-2E9C-101B-9397-08002B2CF9AE}" pid="3" name="Название отчета">
    <vt:lpwstr>Исполнение муниципальных программ (2023).xlsx</vt:lpwstr>
  </property>
  <property fmtid="{D5CDD505-2E9C-101B-9397-08002B2CF9AE}" pid="4" name="Версия клиента">
    <vt:lpwstr>23.2.27.12082 (.NET 4.7.2)</vt:lpwstr>
  </property>
  <property fmtid="{D5CDD505-2E9C-101B-9397-08002B2CF9AE}" pid="5" name="Версия базы">
    <vt:lpwstr>23.2.2260.144981441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192.168.23.186</vt:lpwstr>
  </property>
  <property fmtid="{D5CDD505-2E9C-101B-9397-08002B2CF9AE}" pid="8" name="База">
    <vt:lpwstr>FOBudg2023</vt:lpwstr>
  </property>
  <property fmtid="{D5CDD505-2E9C-101B-9397-08002B2CF9AE}" pid="9" name="Пользователь">
    <vt:lpwstr>fo23_adm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