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85" windowHeight="9375"/>
  </bookViews>
  <sheets>
    <sheet name="Лист1" sheetId="1" r:id="rId1"/>
  </sheets>
  <definedNames>
    <definedName name="_xlnm.Print_Area" localSheetId="0">Лист1!$A$1:$K$105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1"/>
  <c r="I92"/>
  <c r="J92"/>
  <c r="G74"/>
  <c r="G72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2"/>
  <c r="G41"/>
  <c r="G39"/>
  <c r="G92" s="1"/>
  <c r="G40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15"/>
  <c r="F92"/>
  <c r="E92"/>
  <c r="D92"/>
</calcChain>
</file>

<file path=xl/sharedStrings.xml><?xml version="1.0" encoding="utf-8"?>
<sst xmlns="http://schemas.openxmlformats.org/spreadsheetml/2006/main" count="116" uniqueCount="107">
  <si>
    <t>Наименование проекта</t>
  </si>
  <si>
    <t>Предусмотрено на реализацию проекта</t>
  </si>
  <si>
    <t>всего</t>
  </si>
  <si>
    <t>республиканского бюджета Чувашской Республики</t>
  </si>
  <si>
    <t>местного бюджета</t>
  </si>
  <si>
    <t>населения, юридических лиц, индивидуальных предпринимателей</t>
  </si>
  <si>
    <t>Итого</t>
  </si>
  <si>
    <t>М.П.</t>
  </si>
  <si>
    <t>(рублей)</t>
  </si>
  <si>
    <t>(расшифровка подписи)</t>
  </si>
  <si>
    <t>(подпись)</t>
  </si>
  <si>
    <t>Исполнитель</t>
  </si>
  <si>
    <t>Фактически перечислено</t>
  </si>
  <si>
    <t>Примечание</t>
  </si>
  <si>
    <t>в том числе за счет средств</t>
  </si>
  <si>
    <t>№ пп</t>
  </si>
  <si>
    <t>ОТЧЕТ</t>
  </si>
  <si>
    <t>об использовании субсидий из республиканского бюджета</t>
  </si>
  <si>
    <t>Чувашской Республики бюджетам муниципальных районов,</t>
  </si>
  <si>
    <t>юджетам муниципальных округов на реализацию инициативных проектов</t>
  </si>
  <si>
    <t>к письму администрации _____________</t>
  </si>
  <si>
    <t>Приложение № ___</t>
  </si>
  <si>
    <t>от ______________ года</t>
  </si>
  <si>
    <t>администрации Порецкого   района</t>
  </si>
  <si>
    <t>Е.В.Лебедев</t>
  </si>
  <si>
    <t>Т.И.Галахова</t>
  </si>
  <si>
    <t>Е.Е.Арлашкина</t>
  </si>
  <si>
    <t>Ремонт  автомобильной дороги к объектам сельскохозяйственного значения в дер. Ивановка  Мишуковского  сельского поселения  Порецкого района Чувашской Республики</t>
  </si>
  <si>
    <t>Очистка пожарного водоема в с.Мишуково Мишуковского сельского поселения Порецкого района Чувашской Республики</t>
  </si>
  <si>
    <t>Устройство проезжей части и тротуара от ул. Ленина до территории МБОУ «Напольновская СОШ»  в с. Напольное Напольновского сельского поселения Порецкого района Чувашской Республики</t>
  </si>
  <si>
    <t>Выполнение работ по очистке пожарного водоема в с. Напольное,ул.Фролова Напольновского сельского поселения Порецкого района Чувашской Республики  (2 этап)</t>
  </si>
  <si>
    <t>Выполнение работ по благоустройству гражданского кладбища в с. Напольное Напольновского сельского поселения Порецкого района Чувашской Республики</t>
  </si>
  <si>
    <t>Выполнение работ по ремонту автомобильной дороги по ул.Колхозная в с. Октябрьское, Октябрьского сельского поселения Порецкого района Чувашской Республики</t>
  </si>
  <si>
    <t>Выполнение работ по ремонту автомобильной дороги по пер. Спортивный в с. Порецкое Порецкого сельского поселения Порецкого района Чувашской Республики</t>
  </si>
  <si>
    <t>Ремонт проезда к МБДОУ "Порецкий детский сад "Сказка" в с. Порецкое Порецкого сельского поселения Порецкого района Чувашской Республики</t>
  </si>
  <si>
    <t xml:space="preserve">Благоустройство мемориала (Памятник "Победы") в с. Порецкое Порецкого сельского поселения Порецкого района Чувашской Республики (2 этап) (устройство покрытия из брусчатки) </t>
  </si>
  <si>
    <t xml:space="preserve">Благоустройство улиц в с. Порецкое Порецкого сельского поселения Порецкого района Чувашской Республики (валка сухостойных и аварийных деревьев)  </t>
  </si>
  <si>
    <t>Выполнение работ по очистке пожарного водоема в с.Семеновское Семеновского  сельского поселения  Порецкого района Чувашской Республики</t>
  </si>
  <si>
    <t xml:space="preserve">Выполнение работ по ремонту гражданского кладбища в с. Сыреси, Сыресинского сельского поселения Порецкого района Чувашской Республики </t>
  </si>
  <si>
    <t>Выполнение работ по устройству проезда к зданию ФАП с. Анастасово Анастасовского сельского поселения Порецкого района Чувашской Республики</t>
  </si>
  <si>
    <t>Установка стелл погибшим воинам на площади Памятника с. Анастасово Анастасовского сельского поселения Порецкого района Чувашской Республики</t>
  </si>
  <si>
    <t>Установка обелиска морякам в с. Анастасово Анастасовского сельского поселения Порецкого района Чувашской Республики</t>
  </si>
  <si>
    <t>Выполнение работ по вырубке аварийных деревьев Анастасовского сельского поселения Порецкого района Чувашской Республики</t>
  </si>
  <si>
    <t>Ремонт здания СДК с. Козловка Козловского сельского поселения Порецкого района Чувашской Республики.</t>
  </si>
  <si>
    <t>Благоустройство гражданского кладбища в с. Козловка Козловского сельского  поселения Порецкого района Чувашской Республики</t>
  </si>
  <si>
    <t>Выполнение работ по ремонту автомобильной дороги к гражданскому кладбище в с. Шадриха Кудеихинского сельского поселения Порецкого района Чувашской Республики - 2 этап</t>
  </si>
  <si>
    <t>Ремонт площадки по ул. Ленина в с. Кудеиха Кудеихинского сельского поселения Порецкого района Чувашской Республики</t>
  </si>
  <si>
    <t>Благоустройство территории Памятника погибшим Воинам ВОВ в с. Шадриха Кудеихинского сельского поселения Порецкого района Чувашской Республики</t>
  </si>
  <si>
    <t>Благоустройство гражданского кладбища в д. Кожевенное Кудеихинского сельского поселения Порецкого района Чувашской Республики</t>
  </si>
  <si>
    <t>Выполнение работ по устройству скважины в с. Кудеиха Кудеихинского сельского поселения Порецкого района Чувашской Республики - 2 этап</t>
  </si>
  <si>
    <t>Выполнение работ по устройству площадки для массового отдыха в с. Кудеиха Кудеихинского сельского поселения Порецкого района Чувашской Республики</t>
  </si>
  <si>
    <t>Ремонт  автомобильной дороги к объектам сельскохозяйственного значения в с. Мишуково Мишуковского сельского поселения Порецкого района Чувашской Республики</t>
  </si>
  <si>
    <t>Ремонт автомобильной дороги к объектам сельскохозяйственного значения в дер. Красномайская Мишуковского сельского поселения Порецкого района Чувашской Республики</t>
  </si>
  <si>
    <t>Устройство детской площадки по ул. Северная в с. Мишуково Мишуковского сельского поселения Порецкого района Чувашской Республики</t>
  </si>
  <si>
    <t>Выполнение работ по устройству купели в с. Напольное Напольновского сельского поселения Порецкого района Чувашской Республики</t>
  </si>
  <si>
    <t>Устройство детской игровой площадки перед МБОУ "Напольновская СОШ" ул. Ленина в с. Напольное Напольновского сельского поселения Порецкого района Чувашской Республики</t>
  </si>
  <si>
    <t>Устройство автопарковки около территории МБОУ "Напольновская СОШ" в с. Напольное Напольновского сельского поселения Порецкого района Чувашской Республики</t>
  </si>
  <si>
    <t>Ремонт автомобильной дороги к объектам сельскохозяйственного значения в селе Никулино Никулинского сельского поселения Порецкого района Чувашской Республики</t>
  </si>
  <si>
    <t>Выполнение вырубке аварийных деревьев с. Никулино, пос. Зеленый Дол, пос. Заречный, пос. Степное Коровино, пос. Ниловка Никулинского сельского поселения  Порецкого района Чувашской Республики</t>
  </si>
  <si>
    <t>Выполнение работ по ремонту автомобильных дорог Октябрьского сельского поселения Порецкого района Чувашской Республики</t>
  </si>
  <si>
    <t>Выполнение работ по ремонту Памятника в с. Антипинка ул. Аврора Октябрьского сельского поселения Порецкого  района Чувашской Республики</t>
  </si>
  <si>
    <t>Текущий ремонт помещения под актовый зал в здании МБОУ "Семеновская СОШ" в с. Антипинка Октябрьского сельского поселения Порецкого  района Чувашской Республики</t>
  </si>
  <si>
    <t>Ремонт автомобильных дорог с ул. В. Севастьянова на ул. Комсомольская, ул. Мишутина, устройство автомобильной парковки около филиала  "Порецкая ЦРБ" БУ "Шумерлинский ММЦ" Минздрава Чувашии в с. Порецкое Порецкого района Чувашской Республики</t>
  </si>
  <si>
    <t>Благоустройство обелиска героев Советского Союза в с. Порецкое Порецкого сельского поселения Порецкого района Чувашской Республики</t>
  </si>
  <si>
    <t>Выполнение работ по установке контейнерной площадки по ул. Кооперативная в с. Рындино Рындинского сельского поселения Порецкого района Чувашской Республики</t>
  </si>
  <si>
    <t>Выполнение работ по вырубке аварийных деревьев в с. Рындино Рындинского  сельского поселения Порецкого района Чувашской Республики</t>
  </si>
  <si>
    <t>Ремонт перехода через овраг на ул. Ахаева в с. Рындино Рындинского сельского поселения Порецкого района Чувашской Республики</t>
  </si>
  <si>
    <t>Устройство автомобильной дороги к гражданскому кладбище в с. Семеновское  Семеновского сельского поселения Порецкого района Чувашской Республики</t>
  </si>
  <si>
    <t>Выполнение работ по установке контейнерных площадок и замене уличных фонарей в Семеновском сельском поселении Порецкого района Чувашской Республики</t>
  </si>
  <si>
    <t>Выполнение работ по вырубке деревьев в с. Сиява Сиявского сельского поселения Порецкого района Чувашской  Республики</t>
  </si>
  <si>
    <t>Выполнение работ по вырубке аварийных деревьев в с. Гарт Сиявского сельского поселения Порецкого района Чувашской Республики</t>
  </si>
  <si>
    <t>Выполнение работ по ремонту обелиска Воинам Советского Союза с. Сиява Порецкого района Чувашской Республики</t>
  </si>
  <si>
    <t>Выполнение работ по очистке пожарного водоема в с. Гарт Сиявского сельского поселения Порецкого района Чувашской Республики</t>
  </si>
  <si>
    <t>Выполнение работ по очистке пожарного водоема в с. Сиява Сиявского сельского поселения Порецкого района Чувашской Республики</t>
  </si>
  <si>
    <t xml:space="preserve">Выполнение работ по устройству автомобильной дороги по ул. Новая Линия, ул. Мухоморова от д. 41 до д. 45 в с. Любимовка Сыресинского сельского
поселения Порецкого района Чувашской Республики </t>
  </si>
  <si>
    <t>Выполнение работ по устройству автомобильной дороги к тракторному стану в с. Любимовка Сыресинского сельского поселения Порецкого района Чувашской Республики</t>
  </si>
  <si>
    <t>Выполнение работ по устройству автомобильной дороги в с. Сыреси по ул. Школьная от д. 1 до зерносклада, Сыресинское сельское поселение Порецкого района Чувашской Республики</t>
  </si>
  <si>
    <t>Выполнение работ по вырубке аврийных деревьев в с. Сыреси с. Любимовка Сыресинского сельского поселения Порецкого района Чувашской Республики</t>
  </si>
  <si>
    <t>Выполнение работ по благоустройству центральной части села Сыреси Порецкого района Чувашской Республики (установка двухместной контейнерной площадки по ул.Школьная)</t>
  </si>
  <si>
    <t>Ремонт автомобильной дороги по ул. Красная Площадь в с. Кудеиха Кудеихинского сельского поселения Порецкого района Чувашской Республики</t>
  </si>
  <si>
    <t>Очистка пожарного водоема в с.Мишуково ул. Южная Мишуковского сельского поселения Порецкого района Чувашской Республики</t>
  </si>
  <si>
    <t>Благоустройство парка Победы в с. Антипинка, ул. Аврова  Октябрьского сельского поселения Порецкого района Чувашской Республики - 3 этап</t>
  </si>
  <si>
    <t>Выполнение работ по благоустройству пожарного водоема в с. Антипинка Октябрьского сельского поселения Порецкого района Чувашской Республики  -  3 этап</t>
  </si>
  <si>
    <t>Устройство  контейнерных площадок в с. Порецкое Порецкого сельского поселения Порецкого района Чувашской Республики</t>
  </si>
  <si>
    <t>Благоустройство улиц в с. Порецкое Порецкого сельского поселения Порецкого района Чувашской Республики (валка сухостойных и аварийных деревьев) - 2 этап</t>
  </si>
  <si>
    <t>Ремонт автодороги-соединение улицы Мишутина с улицей Яшина, соединение улицы Подзаходникова с улицей Крупской и второй съезд улицы 1-я Набережная  в с. Порецкое Порецкого сельского поселения Порецкого района Чувашской Республики</t>
  </si>
  <si>
    <t>Благоустройство парка возле музея академика А.Н. Крылова в Семеновском сельском поселении Порецкого района Чувашской Республики - 3 этап</t>
  </si>
  <si>
    <t>Замена оконных блоков МАОУ "Семеновская СОШ" в селе Семеновское Семеновского сельского поселения Порецкого района Чувашской Республики</t>
  </si>
  <si>
    <t>Выполнение работ по ремонту автомобильной дороги к Святому источнику "Параскевы Мученицы" в селе Семеновское Семеновского сельского поселения Порецкого района Чувашской Республики</t>
  </si>
  <si>
    <t>Устройство детской площадки по ул. Ленина в с. Сиява Сиявского сельского поселения Порецкого района Чувашской Республики</t>
  </si>
  <si>
    <t>Благоустройство территории около  модульного здания сельского дома культуры с наружными инженерными сетями,  расположенного в с. Сиява Сиявского сельского поселения Порецкого района Чувашской Республики</t>
  </si>
  <si>
    <t>Устройство автомобильной дороги к модульному зданию сельского дома культуры, расположенного в с. Сиява Сиявского сельского поселения Порецкого района Чуашской Республики</t>
  </si>
  <si>
    <t>Выполнение работ по вырубке деревьев, которые несут опасность окружающим в с. Сыреси, с.Любимовка , с. Раздольное Сыресинского сельского поселения Порецкого района Чувашской Республики</t>
  </si>
  <si>
    <t>Очистка пожарного водоема в с. Любимовка Сыресинского сельского поселения Порецкого района Чувашской Республики</t>
  </si>
  <si>
    <t>Ремонт автомобильной дороги по ул.Анастасово-2 от д.1 до д.15 в с.Анастасово Порецкого района Чувашской Республики</t>
  </si>
  <si>
    <t>Ремонт автомобильной дороги по ул.Набережная в с.Анастасово Порецкого района Чувашской Республики</t>
  </si>
  <si>
    <t>Установка контейнерных площадок на территории Анастасовского сельского поселения Порецкого района Чувашской Республики</t>
  </si>
  <si>
    <t>Ремонт автомобильной  дороги по ул. В.Жаковой в с. Никулино Никулинского сельского поселения Порецкого района Чувашской Республики</t>
  </si>
  <si>
    <t>Ремонт автомобильной дороги по улице Свердлова в с.Порецкое Порецкого района Чувашской Республики</t>
  </si>
  <si>
    <t xml:space="preserve">Ремонт котельных № 1,2,3 расположенных по адресу: Чувашская Республика,  Порецкий район, с. Порецкое, ул. Комсомольская, ул.Ульянова во дворе дома № 1, ул. Ульянова, дом № 137 </t>
  </si>
  <si>
    <t>Ремонт переезда с улицы Молодежная на улицу Кооперативная протяженностью 200 метров  в селе Рындино Рындинского сельского поселения Порецкого  района Чувашской Республики.</t>
  </si>
  <si>
    <t>Выполнение работ по устройству  автомобильной дороги по ул. Мухоморова от д.41 до д.36  в с.Любимовка  Сыресинского сельского поселения  Порецкого района Чувашской Республики</t>
  </si>
  <si>
    <t xml:space="preserve">Выполнение работ по устройству  автомобильной дороги  по ул. Мухоморова от д.60 до д.63  в с. Любимовка Сыресинского сельского поселения  Порецкого района Чувашской Республики
</t>
  </si>
  <si>
    <t>Выполнение работ по укладке водопропускных труб по ул. Октябрьская в с.Сыреси Сыресинского сельского поселения Порецкого района Чувашской Республики</t>
  </si>
  <si>
    <r>
      <t xml:space="preserve">по состоянию на </t>
    </r>
    <r>
      <rPr>
        <sz val="11"/>
        <rFont val="Times New Roman"/>
        <family val="1"/>
        <charset val="204"/>
      </rPr>
      <t>01 января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2023 года</t>
    </r>
  </si>
  <si>
    <t>Глава администрации
муниципального округа</t>
  </si>
  <si>
    <t xml:space="preserve">Заместитель главы по экономике и финансам-начальник финансового отдела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</si>
</sst>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 wrapText="1"/>
    </xf>
    <xf numFmtId="4" fontId="2" fillId="0" borderId="1" xfId="1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5"/>
  <sheetViews>
    <sheetView tabSelected="1" view="pageBreakPreview" zoomScale="115" zoomScaleNormal="70" zoomScaleSheetLayoutView="115" workbookViewId="0">
      <selection activeCell="E16" sqref="E16"/>
    </sheetView>
  </sheetViews>
  <sheetFormatPr defaultColWidth="10.85546875" defaultRowHeight="15"/>
  <cols>
    <col min="1" max="1" width="4.5703125" style="3" customWidth="1"/>
    <col min="2" max="2" width="43.42578125" style="3" customWidth="1"/>
    <col min="3" max="3" width="15.5703125" style="3" customWidth="1"/>
    <col min="4" max="4" width="16.42578125" style="3" customWidth="1"/>
    <col min="5" max="5" width="15.42578125" style="3" customWidth="1"/>
    <col min="6" max="6" width="14" style="3" customWidth="1"/>
    <col min="7" max="7" width="14.140625" style="3" customWidth="1"/>
    <col min="8" max="8" width="14" style="3" customWidth="1"/>
    <col min="9" max="9" width="13.42578125" style="3" customWidth="1"/>
    <col min="10" max="10" width="13.7109375" style="3" customWidth="1"/>
    <col min="11" max="16384" width="10.85546875" style="3"/>
  </cols>
  <sheetData>
    <row r="1" spans="1:11" ht="14.45" customHeight="1">
      <c r="A1" s="8"/>
      <c r="B1" s="9"/>
      <c r="C1" s="9"/>
      <c r="D1" s="9"/>
      <c r="E1" s="9"/>
      <c r="F1" s="9"/>
      <c r="G1" s="9"/>
      <c r="H1" s="9"/>
      <c r="I1" s="29" t="s">
        <v>21</v>
      </c>
      <c r="J1" s="29"/>
      <c r="K1" s="29"/>
    </row>
    <row r="2" spans="1:11" ht="14.45" customHeight="1">
      <c r="A2" s="8"/>
      <c r="B2" s="8"/>
      <c r="C2" s="8"/>
      <c r="D2" s="8"/>
      <c r="E2" s="8"/>
      <c r="F2" s="8"/>
      <c r="G2" s="8"/>
      <c r="H2" s="8"/>
      <c r="I2" s="29" t="s">
        <v>20</v>
      </c>
      <c r="J2" s="29"/>
      <c r="K2" s="29"/>
    </row>
    <row r="3" spans="1:11" ht="14.45" customHeight="1">
      <c r="A3" s="8"/>
      <c r="B3" s="8"/>
      <c r="C3" s="8"/>
      <c r="D3" s="8"/>
      <c r="E3" s="8"/>
      <c r="F3" s="8"/>
      <c r="G3" s="8"/>
      <c r="H3" s="8"/>
      <c r="I3" s="29" t="s">
        <v>22</v>
      </c>
      <c r="J3" s="29"/>
      <c r="K3" s="29"/>
    </row>
    <row r="4" spans="1:11" ht="15" customHeight="1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>
      <c r="A5" s="25" t="s">
        <v>17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>
      <c r="A6" s="25" t="s">
        <v>18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>
      <c r="A7" s="25" t="s">
        <v>19</v>
      </c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>
      <c r="A8" s="25" t="s">
        <v>104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11">
      <c r="A9" s="25" t="s">
        <v>23</v>
      </c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1">
      <c r="A10" s="4"/>
      <c r="B10" s="5"/>
      <c r="C10" s="5"/>
      <c r="D10" s="5"/>
      <c r="E10" s="5"/>
      <c r="F10" s="5"/>
      <c r="G10" s="5"/>
      <c r="H10" s="5"/>
      <c r="I10" s="5"/>
      <c r="J10" s="26" t="s">
        <v>8</v>
      </c>
      <c r="K10" s="26"/>
    </row>
    <row r="11" spans="1:11" ht="15.75">
      <c r="A11" s="22" t="s">
        <v>15</v>
      </c>
      <c r="B11" s="27" t="s">
        <v>0</v>
      </c>
      <c r="C11" s="27" t="s">
        <v>1</v>
      </c>
      <c r="D11" s="27"/>
      <c r="E11" s="27"/>
      <c r="F11" s="27"/>
      <c r="G11" s="27" t="s">
        <v>12</v>
      </c>
      <c r="H11" s="27"/>
      <c r="I11" s="27"/>
      <c r="J11" s="27"/>
      <c r="K11" s="27" t="s">
        <v>13</v>
      </c>
    </row>
    <row r="12" spans="1:11" ht="15.75">
      <c r="A12" s="23"/>
      <c r="B12" s="27"/>
      <c r="C12" s="27" t="s">
        <v>2</v>
      </c>
      <c r="D12" s="27" t="s">
        <v>14</v>
      </c>
      <c r="E12" s="27"/>
      <c r="F12" s="27"/>
      <c r="G12" s="27" t="s">
        <v>2</v>
      </c>
      <c r="H12" s="27" t="s">
        <v>14</v>
      </c>
      <c r="I12" s="27"/>
      <c r="J12" s="27"/>
      <c r="K12" s="27"/>
    </row>
    <row r="13" spans="1:11" ht="110.25">
      <c r="A13" s="24"/>
      <c r="B13" s="27"/>
      <c r="C13" s="27"/>
      <c r="D13" s="1" t="s">
        <v>3</v>
      </c>
      <c r="E13" s="1" t="s">
        <v>4</v>
      </c>
      <c r="F13" s="1" t="s">
        <v>5</v>
      </c>
      <c r="G13" s="27"/>
      <c r="H13" s="1" t="s">
        <v>3</v>
      </c>
      <c r="I13" s="1" t="s">
        <v>4</v>
      </c>
      <c r="J13" s="1" t="s">
        <v>5</v>
      </c>
      <c r="K13" s="27"/>
    </row>
    <row r="14" spans="1:11" s="11" customFormat="1" ht="12.75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</row>
    <row r="15" spans="1:11" ht="65.25" customHeight="1">
      <c r="A15" s="6">
        <v>1</v>
      </c>
      <c r="B15" s="12" t="s">
        <v>27</v>
      </c>
      <c r="C15" s="13">
        <f>D15+E15+F15</f>
        <v>486047</v>
      </c>
      <c r="D15" s="13">
        <v>388837.6</v>
      </c>
      <c r="E15" s="13">
        <v>48313</v>
      </c>
      <c r="F15" s="13">
        <v>48896.4</v>
      </c>
      <c r="G15" s="13">
        <f>H15+I15+J15</f>
        <v>486047</v>
      </c>
      <c r="H15" s="13">
        <v>388837.6</v>
      </c>
      <c r="I15" s="13">
        <v>48313</v>
      </c>
      <c r="J15" s="13">
        <v>48896.4</v>
      </c>
      <c r="K15" s="6"/>
    </row>
    <row r="16" spans="1:11" ht="45">
      <c r="A16" s="6">
        <v>2</v>
      </c>
      <c r="B16" s="12" t="s">
        <v>28</v>
      </c>
      <c r="C16" s="13">
        <f t="shared" ref="C16:C79" si="0">D16+E16+F16</f>
        <v>1175032</v>
      </c>
      <c r="D16" s="13">
        <v>940025.6</v>
      </c>
      <c r="E16" s="14">
        <v>176254.4</v>
      </c>
      <c r="F16" s="13">
        <v>58752</v>
      </c>
      <c r="G16" s="13">
        <f t="shared" ref="G16:G39" si="1">H16+I16+J16</f>
        <v>1175032</v>
      </c>
      <c r="H16" s="13">
        <v>940025.6</v>
      </c>
      <c r="I16" s="14">
        <v>176254.4</v>
      </c>
      <c r="J16" s="13">
        <v>58752</v>
      </c>
      <c r="K16" s="6"/>
    </row>
    <row r="17" spans="1:11" ht="75">
      <c r="A17" s="6">
        <v>3</v>
      </c>
      <c r="B17" s="12" t="s">
        <v>29</v>
      </c>
      <c r="C17" s="13">
        <f t="shared" si="0"/>
        <v>819767</v>
      </c>
      <c r="D17" s="13">
        <v>655814</v>
      </c>
      <c r="E17" s="14">
        <v>122965</v>
      </c>
      <c r="F17" s="13">
        <v>40988</v>
      </c>
      <c r="G17" s="13">
        <f t="shared" si="1"/>
        <v>819767</v>
      </c>
      <c r="H17" s="13">
        <v>655814</v>
      </c>
      <c r="I17" s="14">
        <v>122965</v>
      </c>
      <c r="J17" s="13">
        <v>40988</v>
      </c>
      <c r="K17" s="7"/>
    </row>
    <row r="18" spans="1:11" ht="75">
      <c r="A18" s="6">
        <v>4</v>
      </c>
      <c r="B18" s="12" t="s">
        <v>30</v>
      </c>
      <c r="C18" s="13">
        <f t="shared" si="0"/>
        <v>200000</v>
      </c>
      <c r="D18" s="13">
        <v>160004</v>
      </c>
      <c r="E18" s="14">
        <v>30000</v>
      </c>
      <c r="F18" s="15">
        <v>9996</v>
      </c>
      <c r="G18" s="13">
        <f t="shared" si="1"/>
        <v>200000</v>
      </c>
      <c r="H18" s="13">
        <v>160004</v>
      </c>
      <c r="I18" s="14">
        <v>30000</v>
      </c>
      <c r="J18" s="15">
        <v>9996</v>
      </c>
      <c r="K18" s="7"/>
    </row>
    <row r="19" spans="1:11" ht="60">
      <c r="A19" s="6">
        <v>5</v>
      </c>
      <c r="B19" s="12" t="s">
        <v>31</v>
      </c>
      <c r="C19" s="13">
        <f t="shared" si="0"/>
        <v>1171914</v>
      </c>
      <c r="D19" s="13">
        <v>937531.2</v>
      </c>
      <c r="E19" s="16">
        <v>175787.1</v>
      </c>
      <c r="F19" s="17">
        <v>58595.7</v>
      </c>
      <c r="G19" s="13">
        <f t="shared" si="1"/>
        <v>1171914</v>
      </c>
      <c r="H19" s="13">
        <v>937531.2</v>
      </c>
      <c r="I19" s="16">
        <v>175787.1</v>
      </c>
      <c r="J19" s="17">
        <v>58595.7</v>
      </c>
      <c r="K19" s="7"/>
    </row>
    <row r="20" spans="1:11" ht="60">
      <c r="A20" s="6">
        <v>6</v>
      </c>
      <c r="B20" s="12" t="s">
        <v>32</v>
      </c>
      <c r="C20" s="13">
        <f t="shared" si="0"/>
        <v>716997</v>
      </c>
      <c r="D20" s="13">
        <v>573598</v>
      </c>
      <c r="E20" s="14">
        <v>107550</v>
      </c>
      <c r="F20" s="15">
        <v>35849</v>
      </c>
      <c r="G20" s="13">
        <f t="shared" si="1"/>
        <v>716997</v>
      </c>
      <c r="H20" s="13">
        <v>573598</v>
      </c>
      <c r="I20" s="14">
        <v>107550</v>
      </c>
      <c r="J20" s="15">
        <v>35849</v>
      </c>
      <c r="K20" s="7"/>
    </row>
    <row r="21" spans="1:11" ht="60">
      <c r="A21" s="6">
        <v>7</v>
      </c>
      <c r="B21" s="12" t="s">
        <v>33</v>
      </c>
      <c r="C21" s="13">
        <f t="shared" si="0"/>
        <v>1719443</v>
      </c>
      <c r="D21" s="13">
        <v>1281005</v>
      </c>
      <c r="E21" s="14">
        <v>357438</v>
      </c>
      <c r="F21" s="15">
        <v>81000</v>
      </c>
      <c r="G21" s="13">
        <f t="shared" si="1"/>
        <v>1719443</v>
      </c>
      <c r="H21" s="13">
        <v>1281005</v>
      </c>
      <c r="I21" s="14">
        <v>357438</v>
      </c>
      <c r="J21" s="15">
        <v>81000</v>
      </c>
      <c r="K21" s="7"/>
    </row>
    <row r="22" spans="1:11" ht="60">
      <c r="A22" s="6">
        <v>8</v>
      </c>
      <c r="B22" s="12" t="s">
        <v>34</v>
      </c>
      <c r="C22" s="13">
        <f t="shared" si="0"/>
        <v>156906.23999999999</v>
      </c>
      <c r="D22" s="13">
        <v>125525</v>
      </c>
      <c r="E22" s="14">
        <v>23381.24</v>
      </c>
      <c r="F22" s="15">
        <v>8000</v>
      </c>
      <c r="G22" s="13">
        <f t="shared" si="1"/>
        <v>156906.23999999999</v>
      </c>
      <c r="H22" s="13">
        <v>125525</v>
      </c>
      <c r="I22" s="14">
        <v>23381.24</v>
      </c>
      <c r="J22" s="15">
        <v>8000</v>
      </c>
      <c r="K22" s="7"/>
    </row>
    <row r="23" spans="1:11" ht="75">
      <c r="A23" s="6">
        <v>9</v>
      </c>
      <c r="B23" s="12" t="s">
        <v>35</v>
      </c>
      <c r="C23" s="13">
        <f t="shared" si="0"/>
        <v>4111962.82</v>
      </c>
      <c r="D23" s="13">
        <v>3289570</v>
      </c>
      <c r="E23" s="14">
        <v>616795</v>
      </c>
      <c r="F23" s="15">
        <v>205597.82</v>
      </c>
      <c r="G23" s="13">
        <f t="shared" si="1"/>
        <v>4111962.82</v>
      </c>
      <c r="H23" s="13">
        <v>3289570</v>
      </c>
      <c r="I23" s="14">
        <v>616795</v>
      </c>
      <c r="J23" s="15">
        <v>205597.82</v>
      </c>
      <c r="K23" s="7"/>
    </row>
    <row r="24" spans="1:11" ht="60">
      <c r="A24" s="6">
        <v>10</v>
      </c>
      <c r="B24" s="12" t="s">
        <v>36</v>
      </c>
      <c r="C24" s="13">
        <f t="shared" si="0"/>
        <v>655810.05000000005</v>
      </c>
      <c r="D24" s="13">
        <v>524648</v>
      </c>
      <c r="E24" s="14">
        <v>98371.5</v>
      </c>
      <c r="F24" s="13">
        <v>32790.550000000003</v>
      </c>
      <c r="G24" s="13">
        <f t="shared" si="1"/>
        <v>655810.05000000005</v>
      </c>
      <c r="H24" s="13">
        <v>524648</v>
      </c>
      <c r="I24" s="14">
        <v>98371.5</v>
      </c>
      <c r="J24" s="13">
        <v>32790.550000000003</v>
      </c>
      <c r="K24" s="7"/>
    </row>
    <row r="25" spans="1:11" ht="60">
      <c r="A25" s="6">
        <v>11</v>
      </c>
      <c r="B25" s="12" t="s">
        <v>37</v>
      </c>
      <c r="C25" s="13">
        <f t="shared" si="0"/>
        <v>1046640</v>
      </c>
      <c r="D25" s="13">
        <v>837312</v>
      </c>
      <c r="E25" s="14">
        <v>156996</v>
      </c>
      <c r="F25" s="13">
        <v>52332</v>
      </c>
      <c r="G25" s="13">
        <f t="shared" si="1"/>
        <v>1046640</v>
      </c>
      <c r="H25" s="13">
        <v>837312</v>
      </c>
      <c r="I25" s="14">
        <v>156996</v>
      </c>
      <c r="J25" s="13">
        <v>52332</v>
      </c>
      <c r="K25" s="7"/>
    </row>
    <row r="26" spans="1:11" ht="60">
      <c r="A26" s="6">
        <v>12</v>
      </c>
      <c r="B26" s="12" t="s">
        <v>38</v>
      </c>
      <c r="C26" s="13">
        <f t="shared" si="0"/>
        <v>2122033</v>
      </c>
      <c r="D26" s="13">
        <v>1697626</v>
      </c>
      <c r="E26" s="14">
        <v>318305</v>
      </c>
      <c r="F26" s="13">
        <v>106102</v>
      </c>
      <c r="G26" s="13">
        <f t="shared" si="1"/>
        <v>2122033</v>
      </c>
      <c r="H26" s="13">
        <v>1697626</v>
      </c>
      <c r="I26" s="14">
        <v>318305</v>
      </c>
      <c r="J26" s="13">
        <v>106102</v>
      </c>
      <c r="K26" s="7"/>
    </row>
    <row r="27" spans="1:11" ht="60">
      <c r="A27" s="6">
        <v>13</v>
      </c>
      <c r="B27" s="12" t="s">
        <v>39</v>
      </c>
      <c r="C27" s="13">
        <f t="shared" si="0"/>
        <v>232280</v>
      </c>
      <c r="D27" s="13">
        <v>185824</v>
      </c>
      <c r="E27" s="14">
        <v>34842</v>
      </c>
      <c r="F27" s="13">
        <v>11614</v>
      </c>
      <c r="G27" s="13">
        <f t="shared" si="1"/>
        <v>232280</v>
      </c>
      <c r="H27" s="13">
        <v>185824</v>
      </c>
      <c r="I27" s="14">
        <v>34842</v>
      </c>
      <c r="J27" s="13">
        <v>11614</v>
      </c>
      <c r="K27" s="7"/>
    </row>
    <row r="28" spans="1:11" ht="60">
      <c r="A28" s="6">
        <v>14</v>
      </c>
      <c r="B28" s="12" t="s">
        <v>40</v>
      </c>
      <c r="C28" s="13">
        <f t="shared" si="0"/>
        <v>1109511.04</v>
      </c>
      <c r="D28" s="13">
        <v>887608</v>
      </c>
      <c r="E28" s="14">
        <v>166426</v>
      </c>
      <c r="F28" s="13">
        <v>55477.04</v>
      </c>
      <c r="G28" s="13">
        <f t="shared" si="1"/>
        <v>1109511.04</v>
      </c>
      <c r="H28" s="13">
        <v>887608</v>
      </c>
      <c r="I28" s="14">
        <v>166426</v>
      </c>
      <c r="J28" s="13">
        <v>55477.04</v>
      </c>
      <c r="K28" s="7"/>
    </row>
    <row r="29" spans="1:11" ht="60">
      <c r="A29" s="6">
        <v>15</v>
      </c>
      <c r="B29" s="12" t="s">
        <v>41</v>
      </c>
      <c r="C29" s="13">
        <f t="shared" si="0"/>
        <v>820508</v>
      </c>
      <c r="D29" s="13">
        <v>656406</v>
      </c>
      <c r="E29" s="14">
        <v>123076</v>
      </c>
      <c r="F29" s="13">
        <v>41026</v>
      </c>
      <c r="G29" s="13">
        <f t="shared" si="1"/>
        <v>820508</v>
      </c>
      <c r="H29" s="13">
        <v>656406</v>
      </c>
      <c r="I29" s="14">
        <v>123076</v>
      </c>
      <c r="J29" s="13">
        <v>41026</v>
      </c>
      <c r="K29" s="7"/>
    </row>
    <row r="30" spans="1:11" ht="60">
      <c r="A30" s="6">
        <v>16</v>
      </c>
      <c r="B30" s="12" t="s">
        <v>42</v>
      </c>
      <c r="C30" s="13">
        <f t="shared" si="0"/>
        <v>180000</v>
      </c>
      <c r="D30" s="13">
        <v>144000</v>
      </c>
      <c r="E30" s="14">
        <v>27000</v>
      </c>
      <c r="F30" s="13">
        <v>9000</v>
      </c>
      <c r="G30" s="13">
        <f t="shared" si="1"/>
        <v>180000</v>
      </c>
      <c r="H30" s="13">
        <v>144000</v>
      </c>
      <c r="I30" s="14">
        <v>27000</v>
      </c>
      <c r="J30" s="13">
        <v>9000</v>
      </c>
      <c r="K30" s="7"/>
    </row>
    <row r="31" spans="1:11" ht="45">
      <c r="A31" s="6">
        <v>17</v>
      </c>
      <c r="B31" s="12" t="s">
        <v>43</v>
      </c>
      <c r="C31" s="13">
        <f t="shared" si="0"/>
        <v>2605756</v>
      </c>
      <c r="D31" s="13">
        <v>2084605</v>
      </c>
      <c r="E31" s="14">
        <v>390863</v>
      </c>
      <c r="F31" s="13">
        <v>130288</v>
      </c>
      <c r="G31" s="13">
        <f t="shared" si="1"/>
        <v>2605756</v>
      </c>
      <c r="H31" s="13">
        <v>2084605</v>
      </c>
      <c r="I31" s="14">
        <v>390863</v>
      </c>
      <c r="J31" s="13">
        <v>130288</v>
      </c>
      <c r="K31" s="7"/>
    </row>
    <row r="32" spans="1:11" ht="45">
      <c r="A32" s="6">
        <v>18</v>
      </c>
      <c r="B32" s="12" t="s">
        <v>44</v>
      </c>
      <c r="C32" s="13">
        <f t="shared" si="0"/>
        <v>471125.55</v>
      </c>
      <c r="D32" s="13">
        <v>376900</v>
      </c>
      <c r="E32" s="14">
        <v>70668</v>
      </c>
      <c r="F32" s="13">
        <v>23557.55</v>
      </c>
      <c r="G32" s="13">
        <f t="shared" si="1"/>
        <v>471125.55</v>
      </c>
      <c r="H32" s="13">
        <v>376900</v>
      </c>
      <c r="I32" s="14">
        <v>70668</v>
      </c>
      <c r="J32" s="13">
        <v>23557.55</v>
      </c>
      <c r="K32" s="7"/>
    </row>
    <row r="33" spans="1:11" ht="75">
      <c r="A33" s="6">
        <v>19</v>
      </c>
      <c r="B33" s="12" t="s">
        <v>45</v>
      </c>
      <c r="C33" s="13">
        <f t="shared" si="0"/>
        <v>1028480</v>
      </c>
      <c r="D33" s="13">
        <v>822784</v>
      </c>
      <c r="E33" s="14">
        <v>154272</v>
      </c>
      <c r="F33" s="13">
        <v>51424</v>
      </c>
      <c r="G33" s="13">
        <f t="shared" si="1"/>
        <v>1028480</v>
      </c>
      <c r="H33" s="13">
        <v>822784</v>
      </c>
      <c r="I33" s="14">
        <v>154272</v>
      </c>
      <c r="J33" s="13">
        <v>51424</v>
      </c>
      <c r="K33" s="7"/>
    </row>
    <row r="34" spans="1:11" ht="45">
      <c r="A34" s="6">
        <v>20</v>
      </c>
      <c r="B34" s="12" t="s">
        <v>46</v>
      </c>
      <c r="C34" s="13">
        <f t="shared" si="0"/>
        <v>4329310</v>
      </c>
      <c r="D34" s="13">
        <v>3463448</v>
      </c>
      <c r="E34" s="14">
        <v>86586.2</v>
      </c>
      <c r="F34" s="13">
        <v>779275.8</v>
      </c>
      <c r="G34" s="13">
        <f t="shared" si="1"/>
        <v>4329310</v>
      </c>
      <c r="H34" s="13">
        <v>3463448</v>
      </c>
      <c r="I34" s="14">
        <v>86586.2</v>
      </c>
      <c r="J34" s="13">
        <v>779275.8</v>
      </c>
      <c r="K34" s="7"/>
    </row>
    <row r="35" spans="1:11" ht="60">
      <c r="A35" s="6">
        <v>21</v>
      </c>
      <c r="B35" s="12" t="s">
        <v>47</v>
      </c>
      <c r="C35" s="13">
        <f t="shared" si="0"/>
        <v>340403.00000000006</v>
      </c>
      <c r="D35" s="13">
        <v>272322.40000000002</v>
      </c>
      <c r="E35" s="14">
        <v>51060.45</v>
      </c>
      <c r="F35" s="13">
        <v>17020.150000000001</v>
      </c>
      <c r="G35" s="13">
        <f t="shared" si="1"/>
        <v>340403.00000000006</v>
      </c>
      <c r="H35" s="13">
        <v>272322.40000000002</v>
      </c>
      <c r="I35" s="14">
        <v>51060.45</v>
      </c>
      <c r="J35" s="13">
        <v>17020.150000000001</v>
      </c>
      <c r="K35" s="7"/>
    </row>
    <row r="36" spans="1:11" ht="60">
      <c r="A36" s="6">
        <v>22</v>
      </c>
      <c r="B36" s="12" t="s">
        <v>48</v>
      </c>
      <c r="C36" s="13">
        <f t="shared" si="0"/>
        <v>274836</v>
      </c>
      <c r="D36" s="13">
        <v>219868.79999999999</v>
      </c>
      <c r="E36" s="14">
        <v>41225.4</v>
      </c>
      <c r="F36" s="13">
        <v>13741.8</v>
      </c>
      <c r="G36" s="13">
        <f t="shared" si="1"/>
        <v>274836</v>
      </c>
      <c r="H36" s="13">
        <v>219868.79999999999</v>
      </c>
      <c r="I36" s="14">
        <v>41225.4</v>
      </c>
      <c r="J36" s="13">
        <v>13741.8</v>
      </c>
      <c r="K36" s="7"/>
    </row>
    <row r="37" spans="1:11" ht="60">
      <c r="A37" s="6">
        <v>23</v>
      </c>
      <c r="B37" s="12" t="s">
        <v>49</v>
      </c>
      <c r="C37" s="13">
        <f t="shared" si="0"/>
        <v>732742</v>
      </c>
      <c r="D37" s="13">
        <v>321884</v>
      </c>
      <c r="E37" s="18">
        <v>390740.25</v>
      </c>
      <c r="F37" s="13">
        <v>20117.75</v>
      </c>
      <c r="G37" s="13">
        <f t="shared" si="1"/>
        <v>732742</v>
      </c>
      <c r="H37" s="13">
        <v>321884</v>
      </c>
      <c r="I37" s="18">
        <v>390740.25</v>
      </c>
      <c r="J37" s="13">
        <v>20117.75</v>
      </c>
      <c r="K37" s="7"/>
    </row>
    <row r="38" spans="1:11" ht="60">
      <c r="A38" s="6">
        <v>24</v>
      </c>
      <c r="B38" s="12" t="s">
        <v>50</v>
      </c>
      <c r="C38" s="13">
        <f t="shared" si="0"/>
        <v>309455</v>
      </c>
      <c r="D38" s="13">
        <v>247564</v>
      </c>
      <c r="E38" s="14">
        <v>46418.25</v>
      </c>
      <c r="F38" s="13">
        <v>15472.75</v>
      </c>
      <c r="G38" s="13">
        <f t="shared" si="1"/>
        <v>309455</v>
      </c>
      <c r="H38" s="13">
        <v>247564</v>
      </c>
      <c r="I38" s="14">
        <v>46418.25</v>
      </c>
      <c r="J38" s="13">
        <v>15472.75</v>
      </c>
      <c r="K38" s="7"/>
    </row>
    <row r="39" spans="1:11" ht="75">
      <c r="A39" s="6">
        <v>25</v>
      </c>
      <c r="B39" s="12" t="s">
        <v>51</v>
      </c>
      <c r="C39" s="13">
        <f t="shared" si="0"/>
        <v>1252433.3600000001</v>
      </c>
      <c r="D39" s="13">
        <v>1001946</v>
      </c>
      <c r="E39" s="16">
        <v>125244.36</v>
      </c>
      <c r="F39" s="17">
        <v>125243</v>
      </c>
      <c r="G39" s="13">
        <f t="shared" si="1"/>
        <v>1252433.3600000001</v>
      </c>
      <c r="H39" s="13">
        <v>1001946</v>
      </c>
      <c r="I39" s="16">
        <v>125244.36</v>
      </c>
      <c r="J39" s="17">
        <v>125243</v>
      </c>
      <c r="K39" s="7"/>
    </row>
    <row r="40" spans="1:11" ht="75">
      <c r="A40" s="6">
        <v>26</v>
      </c>
      <c r="B40" s="12" t="s">
        <v>52</v>
      </c>
      <c r="C40" s="13">
        <f t="shared" si="0"/>
        <v>1252433.3599999999</v>
      </c>
      <c r="D40" s="13">
        <v>1001946</v>
      </c>
      <c r="E40" s="16">
        <v>125243.68</v>
      </c>
      <c r="F40" s="17">
        <v>125243.68</v>
      </c>
      <c r="G40" s="13">
        <f t="shared" ref="G40:G42" si="2">H40+I40+J40</f>
        <v>1252433.3600000001</v>
      </c>
      <c r="H40" s="13">
        <v>1001946</v>
      </c>
      <c r="I40" s="16">
        <v>125244.36</v>
      </c>
      <c r="J40" s="17">
        <v>125243</v>
      </c>
      <c r="K40" s="7"/>
    </row>
    <row r="41" spans="1:11" ht="60">
      <c r="A41" s="6">
        <v>27</v>
      </c>
      <c r="B41" s="12" t="s">
        <v>53</v>
      </c>
      <c r="C41" s="13">
        <f t="shared" si="0"/>
        <v>2103356.4</v>
      </c>
      <c r="D41" s="13">
        <v>1682685.12</v>
      </c>
      <c r="E41" s="14">
        <v>315503.46000000002</v>
      </c>
      <c r="F41" s="15">
        <v>105167.82</v>
      </c>
      <c r="G41" s="13">
        <f t="shared" si="2"/>
        <v>2103356.4</v>
      </c>
      <c r="H41" s="13">
        <v>1682685.12</v>
      </c>
      <c r="I41" s="14">
        <v>315503.46000000002</v>
      </c>
      <c r="J41" s="15">
        <v>105167.82</v>
      </c>
      <c r="K41" s="7"/>
    </row>
    <row r="42" spans="1:11" ht="60">
      <c r="A42" s="6">
        <v>28</v>
      </c>
      <c r="B42" s="12" t="s">
        <v>54</v>
      </c>
      <c r="C42" s="13">
        <f t="shared" si="0"/>
        <v>1482024</v>
      </c>
      <c r="D42" s="13">
        <v>1077828</v>
      </c>
      <c r="E42" s="18">
        <v>336831</v>
      </c>
      <c r="F42" s="13">
        <v>67365</v>
      </c>
      <c r="G42" s="13">
        <f t="shared" si="2"/>
        <v>1482024</v>
      </c>
      <c r="H42" s="13">
        <v>1077828</v>
      </c>
      <c r="I42" s="18">
        <v>336831</v>
      </c>
      <c r="J42" s="13">
        <v>67365</v>
      </c>
      <c r="K42" s="7"/>
    </row>
    <row r="43" spans="1:11" ht="75">
      <c r="A43" s="6">
        <v>29</v>
      </c>
      <c r="B43" s="12" t="s">
        <v>55</v>
      </c>
      <c r="C43" s="13">
        <f t="shared" si="0"/>
        <v>4947960</v>
      </c>
      <c r="D43" s="13">
        <v>3794696</v>
      </c>
      <c r="E43" s="18">
        <v>915896</v>
      </c>
      <c r="F43" s="13">
        <v>237368</v>
      </c>
      <c r="G43" s="13">
        <v>4920364.8</v>
      </c>
      <c r="H43" s="19">
        <v>3794696</v>
      </c>
      <c r="I43" s="19">
        <v>888300.8</v>
      </c>
      <c r="J43" s="19">
        <v>237368</v>
      </c>
      <c r="K43" s="7"/>
    </row>
    <row r="44" spans="1:11" ht="75">
      <c r="A44" s="6">
        <v>30</v>
      </c>
      <c r="B44" s="12" t="s">
        <v>56</v>
      </c>
      <c r="C44" s="13">
        <f t="shared" si="0"/>
        <v>272680</v>
      </c>
      <c r="D44" s="13">
        <v>218144</v>
      </c>
      <c r="E44" s="14">
        <v>40902</v>
      </c>
      <c r="F44" s="13">
        <v>13634</v>
      </c>
      <c r="G44" s="13">
        <f t="shared" ref="G44:G66" si="3">H44+I44+J44</f>
        <v>272680</v>
      </c>
      <c r="H44" s="13">
        <v>218144</v>
      </c>
      <c r="I44" s="14">
        <v>40902</v>
      </c>
      <c r="J44" s="13">
        <v>13634</v>
      </c>
      <c r="K44" s="7"/>
    </row>
    <row r="45" spans="1:11" ht="60">
      <c r="A45" s="6">
        <v>31</v>
      </c>
      <c r="B45" s="12" t="s">
        <v>57</v>
      </c>
      <c r="C45" s="13">
        <f t="shared" si="0"/>
        <v>2910586.2</v>
      </c>
      <c r="D45" s="13">
        <v>2328468</v>
      </c>
      <c r="E45" s="14">
        <v>291059</v>
      </c>
      <c r="F45" s="13">
        <v>291059.20000000001</v>
      </c>
      <c r="G45" s="13">
        <f t="shared" si="3"/>
        <v>2910586.2</v>
      </c>
      <c r="H45" s="13">
        <v>2328468</v>
      </c>
      <c r="I45" s="14">
        <v>291059</v>
      </c>
      <c r="J45" s="13">
        <v>291059.20000000001</v>
      </c>
      <c r="K45" s="7"/>
    </row>
    <row r="46" spans="1:11" ht="75">
      <c r="A46" s="6">
        <v>32</v>
      </c>
      <c r="B46" s="12" t="s">
        <v>58</v>
      </c>
      <c r="C46" s="13">
        <f t="shared" si="0"/>
        <v>380000</v>
      </c>
      <c r="D46" s="13">
        <v>304000</v>
      </c>
      <c r="E46" s="14">
        <v>57000</v>
      </c>
      <c r="F46" s="13">
        <v>19000</v>
      </c>
      <c r="G46" s="13">
        <f t="shared" si="3"/>
        <v>380000</v>
      </c>
      <c r="H46" s="13">
        <v>304000</v>
      </c>
      <c r="I46" s="14">
        <v>57000</v>
      </c>
      <c r="J46" s="13">
        <v>19000</v>
      </c>
      <c r="K46" s="7"/>
    </row>
    <row r="47" spans="1:11" ht="60">
      <c r="A47" s="6">
        <v>33</v>
      </c>
      <c r="B47" s="12" t="s">
        <v>59</v>
      </c>
      <c r="C47" s="13">
        <f t="shared" si="0"/>
        <v>3736589</v>
      </c>
      <c r="D47" s="13">
        <v>2989271.2</v>
      </c>
      <c r="E47" s="14">
        <v>485756.8</v>
      </c>
      <c r="F47" s="15">
        <v>261561</v>
      </c>
      <c r="G47" s="13">
        <f t="shared" si="3"/>
        <v>3736589</v>
      </c>
      <c r="H47" s="13">
        <v>2989271.2</v>
      </c>
      <c r="I47" s="14">
        <v>485756.8</v>
      </c>
      <c r="J47" s="15">
        <v>261561</v>
      </c>
      <c r="K47" s="7"/>
    </row>
    <row r="48" spans="1:11" ht="60">
      <c r="A48" s="6">
        <v>34</v>
      </c>
      <c r="B48" s="12" t="s">
        <v>60</v>
      </c>
      <c r="C48" s="13">
        <f t="shared" si="0"/>
        <v>2550000</v>
      </c>
      <c r="D48" s="13">
        <v>1929061.6</v>
      </c>
      <c r="E48" s="18">
        <v>482578.69</v>
      </c>
      <c r="F48" s="13">
        <v>138359.71</v>
      </c>
      <c r="G48" s="13">
        <f t="shared" si="3"/>
        <v>2550000</v>
      </c>
      <c r="H48" s="13">
        <v>1929061.6</v>
      </c>
      <c r="I48" s="18">
        <v>482578.69</v>
      </c>
      <c r="J48" s="13">
        <v>138359.71</v>
      </c>
      <c r="K48" s="7"/>
    </row>
    <row r="49" spans="1:11" ht="75">
      <c r="A49" s="6">
        <v>35</v>
      </c>
      <c r="B49" s="12" t="s">
        <v>61</v>
      </c>
      <c r="C49" s="13">
        <f t="shared" si="0"/>
        <v>433141</v>
      </c>
      <c r="D49" s="13">
        <v>346512.8</v>
      </c>
      <c r="E49" s="14">
        <v>64971.15</v>
      </c>
      <c r="F49" s="15">
        <v>21657.05</v>
      </c>
      <c r="G49" s="13">
        <f t="shared" si="3"/>
        <v>433141</v>
      </c>
      <c r="H49" s="13">
        <v>346512.8</v>
      </c>
      <c r="I49" s="14">
        <v>64971.15</v>
      </c>
      <c r="J49" s="15">
        <v>21657.05</v>
      </c>
      <c r="K49" s="7"/>
    </row>
    <row r="50" spans="1:11" ht="105">
      <c r="A50" s="6">
        <v>36</v>
      </c>
      <c r="B50" s="12" t="s">
        <v>62</v>
      </c>
      <c r="C50" s="13">
        <f t="shared" si="0"/>
        <v>1124733.0900000001</v>
      </c>
      <c r="D50" s="13">
        <v>834682</v>
      </c>
      <c r="E50" s="18">
        <v>235051.09</v>
      </c>
      <c r="F50" s="13">
        <v>55000</v>
      </c>
      <c r="G50" s="13">
        <f t="shared" si="3"/>
        <v>1124733.0900000001</v>
      </c>
      <c r="H50" s="13">
        <v>834682</v>
      </c>
      <c r="I50" s="18">
        <v>235051.09</v>
      </c>
      <c r="J50" s="13">
        <v>55000</v>
      </c>
      <c r="K50" s="7"/>
    </row>
    <row r="51" spans="1:11" ht="60">
      <c r="A51" s="6">
        <v>37</v>
      </c>
      <c r="B51" s="12" t="s">
        <v>63</v>
      </c>
      <c r="C51" s="13">
        <f t="shared" si="0"/>
        <v>483127.21</v>
      </c>
      <c r="D51" s="13">
        <v>386501</v>
      </c>
      <c r="E51" s="16">
        <v>72470.210000000006</v>
      </c>
      <c r="F51" s="15">
        <v>24156</v>
      </c>
      <c r="G51" s="13">
        <f t="shared" si="3"/>
        <v>483127.21</v>
      </c>
      <c r="H51" s="13">
        <v>386501</v>
      </c>
      <c r="I51" s="16">
        <v>72470.210000000006</v>
      </c>
      <c r="J51" s="15">
        <v>24156</v>
      </c>
      <c r="K51" s="7"/>
    </row>
    <row r="52" spans="1:11" ht="60">
      <c r="A52" s="6">
        <v>38</v>
      </c>
      <c r="B52" s="12" t="s">
        <v>64</v>
      </c>
      <c r="C52" s="13">
        <f t="shared" si="0"/>
        <v>49312</v>
      </c>
      <c r="D52" s="13">
        <v>39450</v>
      </c>
      <c r="E52" s="14">
        <v>7390</v>
      </c>
      <c r="F52" s="15">
        <v>2472</v>
      </c>
      <c r="G52" s="13">
        <f t="shared" si="3"/>
        <v>49312</v>
      </c>
      <c r="H52" s="13">
        <v>39450</v>
      </c>
      <c r="I52" s="14">
        <v>7390</v>
      </c>
      <c r="J52" s="15">
        <v>2472</v>
      </c>
      <c r="K52" s="7"/>
    </row>
    <row r="53" spans="1:11" ht="60">
      <c r="A53" s="6">
        <v>39</v>
      </c>
      <c r="B53" s="12" t="s">
        <v>65</v>
      </c>
      <c r="C53" s="13">
        <f t="shared" si="0"/>
        <v>329000</v>
      </c>
      <c r="D53" s="13">
        <v>263200</v>
      </c>
      <c r="E53" s="14">
        <v>49350</v>
      </c>
      <c r="F53" s="15">
        <v>16450</v>
      </c>
      <c r="G53" s="13">
        <f t="shared" si="3"/>
        <v>329000</v>
      </c>
      <c r="H53" s="13">
        <v>263200</v>
      </c>
      <c r="I53" s="14">
        <v>49350</v>
      </c>
      <c r="J53" s="15">
        <v>16450</v>
      </c>
      <c r="K53" s="7"/>
    </row>
    <row r="54" spans="1:11" ht="45">
      <c r="A54" s="6">
        <v>40</v>
      </c>
      <c r="B54" s="12" t="s">
        <v>66</v>
      </c>
      <c r="C54" s="13">
        <f t="shared" si="0"/>
        <v>203524</v>
      </c>
      <c r="D54" s="13">
        <v>162800</v>
      </c>
      <c r="E54" s="14">
        <v>30500</v>
      </c>
      <c r="F54" s="15">
        <v>10224</v>
      </c>
      <c r="G54" s="13">
        <f t="shared" si="3"/>
        <v>203524</v>
      </c>
      <c r="H54" s="13">
        <v>162800</v>
      </c>
      <c r="I54" s="14">
        <v>30500</v>
      </c>
      <c r="J54" s="15">
        <v>10224</v>
      </c>
      <c r="K54" s="7"/>
    </row>
    <row r="55" spans="1:11" ht="60">
      <c r="A55" s="6">
        <v>41</v>
      </c>
      <c r="B55" s="12" t="s">
        <v>67</v>
      </c>
      <c r="C55" s="13">
        <f t="shared" si="0"/>
        <v>1046117</v>
      </c>
      <c r="D55" s="13">
        <v>836893.6</v>
      </c>
      <c r="E55" s="14">
        <v>156917.4</v>
      </c>
      <c r="F55" s="15">
        <v>52306</v>
      </c>
      <c r="G55" s="13">
        <f t="shared" si="3"/>
        <v>1046117</v>
      </c>
      <c r="H55" s="13">
        <v>836893.6</v>
      </c>
      <c r="I55" s="14">
        <v>156917.4</v>
      </c>
      <c r="J55" s="15">
        <v>52306</v>
      </c>
      <c r="K55" s="7"/>
    </row>
    <row r="56" spans="1:11" ht="60">
      <c r="A56" s="6">
        <v>42</v>
      </c>
      <c r="B56" s="12" t="s">
        <v>68</v>
      </c>
      <c r="C56" s="13">
        <f t="shared" si="0"/>
        <v>380196</v>
      </c>
      <c r="D56" s="13">
        <v>304156.79999999999</v>
      </c>
      <c r="E56" s="14">
        <v>57029.4</v>
      </c>
      <c r="F56" s="15">
        <v>19009.8</v>
      </c>
      <c r="G56" s="13">
        <f t="shared" si="3"/>
        <v>380196</v>
      </c>
      <c r="H56" s="13">
        <v>304156.79999999999</v>
      </c>
      <c r="I56" s="14">
        <v>57029.4</v>
      </c>
      <c r="J56" s="15">
        <v>19009.8</v>
      </c>
      <c r="K56" s="7"/>
    </row>
    <row r="57" spans="1:11" ht="45">
      <c r="A57" s="6">
        <v>43</v>
      </c>
      <c r="B57" s="12" t="s">
        <v>69</v>
      </c>
      <c r="C57" s="13">
        <f t="shared" si="0"/>
        <v>548000</v>
      </c>
      <c r="D57" s="13">
        <v>438400</v>
      </c>
      <c r="E57" s="14">
        <v>82200</v>
      </c>
      <c r="F57" s="15">
        <v>27400</v>
      </c>
      <c r="G57" s="13">
        <f t="shared" si="3"/>
        <v>548000</v>
      </c>
      <c r="H57" s="13">
        <v>438400</v>
      </c>
      <c r="I57" s="14">
        <v>82200</v>
      </c>
      <c r="J57" s="15">
        <v>27400</v>
      </c>
      <c r="K57" s="7"/>
    </row>
    <row r="58" spans="1:11" ht="60">
      <c r="A58" s="6">
        <v>44</v>
      </c>
      <c r="B58" s="12" t="s">
        <v>70</v>
      </c>
      <c r="C58" s="13">
        <f t="shared" si="0"/>
        <v>362000</v>
      </c>
      <c r="D58" s="13">
        <v>289600</v>
      </c>
      <c r="E58" s="14">
        <v>54300</v>
      </c>
      <c r="F58" s="15">
        <v>18100</v>
      </c>
      <c r="G58" s="13">
        <f t="shared" si="3"/>
        <v>362000</v>
      </c>
      <c r="H58" s="13">
        <v>289600</v>
      </c>
      <c r="I58" s="14">
        <v>54300</v>
      </c>
      <c r="J58" s="15">
        <v>18100</v>
      </c>
      <c r="K58" s="7"/>
    </row>
    <row r="59" spans="1:11" ht="45">
      <c r="A59" s="6">
        <v>45</v>
      </c>
      <c r="B59" s="12" t="s">
        <v>71</v>
      </c>
      <c r="C59" s="13">
        <f t="shared" si="0"/>
        <v>668444.49</v>
      </c>
      <c r="D59" s="13">
        <v>534755</v>
      </c>
      <c r="E59" s="14">
        <v>100267.49</v>
      </c>
      <c r="F59" s="15">
        <v>33422</v>
      </c>
      <c r="G59" s="13">
        <f t="shared" si="3"/>
        <v>668444.49</v>
      </c>
      <c r="H59" s="13">
        <v>534755</v>
      </c>
      <c r="I59" s="14">
        <v>100267.49</v>
      </c>
      <c r="J59" s="15">
        <v>33422</v>
      </c>
      <c r="K59" s="7"/>
    </row>
    <row r="60" spans="1:11" ht="60">
      <c r="A60" s="6">
        <v>46</v>
      </c>
      <c r="B60" s="12" t="s">
        <v>72</v>
      </c>
      <c r="C60" s="13">
        <f t="shared" si="0"/>
        <v>565070.55000000005</v>
      </c>
      <c r="D60" s="13">
        <v>452056</v>
      </c>
      <c r="E60" s="14">
        <v>84760</v>
      </c>
      <c r="F60" s="15">
        <v>28254.55</v>
      </c>
      <c r="G60" s="13">
        <f t="shared" si="3"/>
        <v>565070.55000000005</v>
      </c>
      <c r="H60" s="13">
        <v>452056</v>
      </c>
      <c r="I60" s="14">
        <v>84760</v>
      </c>
      <c r="J60" s="15">
        <v>28254.55</v>
      </c>
      <c r="K60" s="7"/>
    </row>
    <row r="61" spans="1:11" ht="60">
      <c r="A61" s="6">
        <v>47</v>
      </c>
      <c r="B61" s="12" t="s">
        <v>73</v>
      </c>
      <c r="C61" s="13">
        <f t="shared" si="0"/>
        <v>512000</v>
      </c>
      <c r="D61" s="13">
        <v>409600</v>
      </c>
      <c r="E61" s="14">
        <v>76800</v>
      </c>
      <c r="F61" s="15">
        <v>25600</v>
      </c>
      <c r="G61" s="13">
        <f t="shared" si="3"/>
        <v>512000</v>
      </c>
      <c r="H61" s="13">
        <v>409600</v>
      </c>
      <c r="I61" s="14">
        <v>76800</v>
      </c>
      <c r="J61" s="15">
        <v>25600</v>
      </c>
      <c r="K61" s="7"/>
    </row>
    <row r="62" spans="1:11" ht="90">
      <c r="A62" s="6">
        <v>48</v>
      </c>
      <c r="B62" s="12" t="s">
        <v>74</v>
      </c>
      <c r="C62" s="13">
        <f t="shared" si="0"/>
        <v>583000</v>
      </c>
      <c r="D62" s="13">
        <v>424000</v>
      </c>
      <c r="E62" s="18">
        <v>79500</v>
      </c>
      <c r="F62" s="13">
        <v>79500</v>
      </c>
      <c r="G62" s="13">
        <f t="shared" si="3"/>
        <v>583000</v>
      </c>
      <c r="H62" s="13">
        <v>424000</v>
      </c>
      <c r="I62" s="18">
        <v>79500</v>
      </c>
      <c r="J62" s="13">
        <v>79500</v>
      </c>
      <c r="K62" s="7"/>
    </row>
    <row r="63" spans="1:11" ht="75">
      <c r="A63" s="6">
        <v>49</v>
      </c>
      <c r="B63" s="12" t="s">
        <v>75</v>
      </c>
      <c r="C63" s="13">
        <f t="shared" si="0"/>
        <v>822923</v>
      </c>
      <c r="D63" s="13">
        <v>658338.4</v>
      </c>
      <c r="E63" s="14">
        <v>82291.600000000006</v>
      </c>
      <c r="F63" s="15">
        <v>82293</v>
      </c>
      <c r="G63" s="13">
        <f t="shared" si="3"/>
        <v>822923</v>
      </c>
      <c r="H63" s="13">
        <v>658338.4</v>
      </c>
      <c r="I63" s="14">
        <v>82291.600000000006</v>
      </c>
      <c r="J63" s="15">
        <v>82293</v>
      </c>
      <c r="K63" s="7"/>
    </row>
    <row r="64" spans="1:11" ht="75">
      <c r="A64" s="6">
        <v>50</v>
      </c>
      <c r="B64" s="12" t="s">
        <v>76</v>
      </c>
      <c r="C64" s="13">
        <f t="shared" si="0"/>
        <v>403000</v>
      </c>
      <c r="D64" s="13">
        <v>322400</v>
      </c>
      <c r="E64" s="14">
        <v>60450</v>
      </c>
      <c r="F64" s="15">
        <v>20150</v>
      </c>
      <c r="G64" s="13">
        <f t="shared" si="3"/>
        <v>403000</v>
      </c>
      <c r="H64" s="13">
        <v>322400</v>
      </c>
      <c r="I64" s="14">
        <v>60450</v>
      </c>
      <c r="J64" s="15">
        <v>20150</v>
      </c>
      <c r="K64" s="7"/>
    </row>
    <row r="65" spans="1:11" ht="60">
      <c r="A65" s="6">
        <v>51</v>
      </c>
      <c r="B65" s="12" t="s">
        <v>77</v>
      </c>
      <c r="C65" s="13">
        <f t="shared" si="0"/>
        <v>249000</v>
      </c>
      <c r="D65" s="13">
        <v>199200</v>
      </c>
      <c r="E65" s="14">
        <v>37350</v>
      </c>
      <c r="F65" s="15">
        <v>12450</v>
      </c>
      <c r="G65" s="13">
        <f t="shared" si="3"/>
        <v>249000</v>
      </c>
      <c r="H65" s="13">
        <v>199200</v>
      </c>
      <c r="I65" s="14">
        <v>37350</v>
      </c>
      <c r="J65" s="15">
        <v>12450</v>
      </c>
      <c r="K65" s="7"/>
    </row>
    <row r="66" spans="1:11" ht="75">
      <c r="A66" s="6">
        <v>52</v>
      </c>
      <c r="B66" s="12" t="s">
        <v>78</v>
      </c>
      <c r="C66" s="13">
        <f t="shared" si="0"/>
        <v>483263.2</v>
      </c>
      <c r="D66" s="13">
        <v>386611.20000000001</v>
      </c>
      <c r="E66" s="14">
        <v>72490</v>
      </c>
      <c r="F66" s="15">
        <v>24162</v>
      </c>
      <c r="G66" s="13">
        <f t="shared" si="3"/>
        <v>483263.2</v>
      </c>
      <c r="H66" s="13">
        <v>386611.20000000001</v>
      </c>
      <c r="I66" s="14">
        <v>72490</v>
      </c>
      <c r="J66" s="15">
        <v>24162</v>
      </c>
      <c r="K66" s="7"/>
    </row>
    <row r="67" spans="1:11" ht="60">
      <c r="A67" s="6">
        <v>53</v>
      </c>
      <c r="B67" s="12" t="s">
        <v>79</v>
      </c>
      <c r="C67" s="13">
        <f t="shared" si="0"/>
        <v>903913</v>
      </c>
      <c r="D67" s="13">
        <v>723130</v>
      </c>
      <c r="E67" s="14">
        <v>135587</v>
      </c>
      <c r="F67" s="15">
        <v>45196</v>
      </c>
      <c r="G67" s="15">
        <v>0</v>
      </c>
      <c r="H67" s="20">
        <v>0</v>
      </c>
      <c r="I67" s="20">
        <v>0</v>
      </c>
      <c r="J67" s="20">
        <v>0</v>
      </c>
      <c r="K67" s="21"/>
    </row>
    <row r="68" spans="1:11" ht="60">
      <c r="A68" s="6">
        <v>54</v>
      </c>
      <c r="B68" s="12" t="s">
        <v>80</v>
      </c>
      <c r="C68" s="13">
        <f t="shared" si="0"/>
        <v>675336</v>
      </c>
      <c r="D68" s="13">
        <v>540268</v>
      </c>
      <c r="E68" s="14">
        <v>101300</v>
      </c>
      <c r="F68" s="15">
        <v>33768</v>
      </c>
      <c r="G68" s="15">
        <v>0</v>
      </c>
      <c r="H68" s="20">
        <v>0</v>
      </c>
      <c r="I68" s="20">
        <v>0</v>
      </c>
      <c r="J68" s="20">
        <v>0</v>
      </c>
      <c r="K68" s="7"/>
    </row>
    <row r="69" spans="1:11" ht="60">
      <c r="A69" s="6">
        <v>55</v>
      </c>
      <c r="B69" s="12" t="s">
        <v>81</v>
      </c>
      <c r="C69" s="13">
        <f t="shared" si="0"/>
        <v>2139937</v>
      </c>
      <c r="D69" s="13">
        <v>1711949</v>
      </c>
      <c r="E69" s="14">
        <v>278191</v>
      </c>
      <c r="F69" s="15">
        <v>149797</v>
      </c>
      <c r="G69" s="15">
        <v>0</v>
      </c>
      <c r="H69" s="20">
        <v>0</v>
      </c>
      <c r="I69" s="20">
        <v>0</v>
      </c>
      <c r="J69" s="20">
        <v>0</v>
      </c>
      <c r="K69" s="7"/>
    </row>
    <row r="70" spans="1:11" ht="75">
      <c r="A70" s="6">
        <v>56</v>
      </c>
      <c r="B70" s="12" t="s">
        <v>82</v>
      </c>
      <c r="C70" s="13">
        <f t="shared" si="0"/>
        <v>1985887</v>
      </c>
      <c r="D70" s="13">
        <v>1588710</v>
      </c>
      <c r="E70" s="14">
        <v>258165</v>
      </c>
      <c r="F70" s="15">
        <v>139012</v>
      </c>
      <c r="G70" s="15">
        <v>0</v>
      </c>
      <c r="H70" s="20">
        <v>0</v>
      </c>
      <c r="I70" s="20">
        <v>0</v>
      </c>
      <c r="J70" s="20">
        <v>0</v>
      </c>
      <c r="K70" s="7"/>
    </row>
    <row r="71" spans="1:11" ht="45">
      <c r="A71" s="6">
        <v>57</v>
      </c>
      <c r="B71" s="12" t="s">
        <v>83</v>
      </c>
      <c r="C71" s="13">
        <f t="shared" si="0"/>
        <v>143512</v>
      </c>
      <c r="D71" s="13">
        <v>114810</v>
      </c>
      <c r="E71" s="14">
        <v>20702</v>
      </c>
      <c r="F71" s="15">
        <v>8000</v>
      </c>
      <c r="G71" s="15">
        <v>0</v>
      </c>
      <c r="H71" s="20">
        <v>0</v>
      </c>
      <c r="I71" s="20">
        <v>0</v>
      </c>
      <c r="J71" s="20">
        <v>0</v>
      </c>
      <c r="K71" s="7"/>
    </row>
    <row r="72" spans="1:11" ht="60">
      <c r="A72" s="6">
        <v>58</v>
      </c>
      <c r="B72" s="12" t="s">
        <v>84</v>
      </c>
      <c r="C72" s="13">
        <f t="shared" si="0"/>
        <v>301007</v>
      </c>
      <c r="D72" s="13">
        <v>240805</v>
      </c>
      <c r="E72" s="14">
        <v>44202</v>
      </c>
      <c r="F72" s="15">
        <v>16000</v>
      </c>
      <c r="G72" s="13">
        <f t="shared" ref="G72" si="4">H72+I72+J72</f>
        <v>301007</v>
      </c>
      <c r="H72" s="13">
        <v>240805</v>
      </c>
      <c r="I72" s="14">
        <v>44202</v>
      </c>
      <c r="J72" s="15">
        <v>16000</v>
      </c>
      <c r="K72" s="7"/>
    </row>
    <row r="73" spans="1:11" ht="90">
      <c r="A73" s="6">
        <v>59</v>
      </c>
      <c r="B73" s="12" t="s">
        <v>85</v>
      </c>
      <c r="C73" s="13">
        <f t="shared" si="0"/>
        <v>3336714</v>
      </c>
      <c r="D73" s="13">
        <v>2669371</v>
      </c>
      <c r="E73" s="14">
        <v>497343</v>
      </c>
      <c r="F73" s="15">
        <v>170000</v>
      </c>
      <c r="G73" s="15">
        <v>0</v>
      </c>
      <c r="H73" s="20">
        <v>0</v>
      </c>
      <c r="I73" s="20">
        <v>0</v>
      </c>
      <c r="J73" s="20">
        <v>0</v>
      </c>
      <c r="K73" s="7"/>
    </row>
    <row r="74" spans="1:11" ht="60">
      <c r="A74" s="6">
        <v>60</v>
      </c>
      <c r="B74" s="12" t="s">
        <v>86</v>
      </c>
      <c r="C74" s="13">
        <f t="shared" si="0"/>
        <v>198552</v>
      </c>
      <c r="D74" s="13">
        <v>158842</v>
      </c>
      <c r="E74" s="14">
        <v>29782</v>
      </c>
      <c r="F74" s="15">
        <v>9928</v>
      </c>
      <c r="G74" s="13">
        <f t="shared" ref="G74" si="5">H74+I74+J74</f>
        <v>198552</v>
      </c>
      <c r="H74" s="13">
        <v>158842</v>
      </c>
      <c r="I74" s="14">
        <v>29782</v>
      </c>
      <c r="J74" s="15">
        <v>9928</v>
      </c>
      <c r="K74" s="7"/>
    </row>
    <row r="75" spans="1:11" ht="60">
      <c r="A75" s="6">
        <v>61</v>
      </c>
      <c r="B75" s="12" t="s">
        <v>87</v>
      </c>
      <c r="C75" s="13">
        <f t="shared" si="0"/>
        <v>2144809</v>
      </c>
      <c r="D75" s="13">
        <v>1715847</v>
      </c>
      <c r="E75" s="14">
        <v>321721</v>
      </c>
      <c r="F75" s="15">
        <v>107241</v>
      </c>
      <c r="G75" s="15">
        <v>0</v>
      </c>
      <c r="H75" s="20">
        <v>0</v>
      </c>
      <c r="I75" s="20">
        <v>0</v>
      </c>
      <c r="J75" s="20">
        <v>0</v>
      </c>
      <c r="K75" s="7"/>
    </row>
    <row r="76" spans="1:11" ht="75">
      <c r="A76" s="6">
        <v>62</v>
      </c>
      <c r="B76" s="12" t="s">
        <v>88</v>
      </c>
      <c r="C76" s="13">
        <f t="shared" si="0"/>
        <v>1011503</v>
      </c>
      <c r="D76" s="13">
        <v>809202</v>
      </c>
      <c r="E76" s="14">
        <v>151725</v>
      </c>
      <c r="F76" s="15">
        <v>50576</v>
      </c>
      <c r="G76" s="15">
        <v>0</v>
      </c>
      <c r="H76" s="20">
        <v>0</v>
      </c>
      <c r="I76" s="20">
        <v>0</v>
      </c>
      <c r="J76" s="20">
        <v>0</v>
      </c>
      <c r="K76" s="7"/>
    </row>
    <row r="77" spans="1:11" ht="45">
      <c r="A77" s="6">
        <v>63</v>
      </c>
      <c r="B77" s="12" t="s">
        <v>89</v>
      </c>
      <c r="C77" s="13">
        <f t="shared" si="0"/>
        <v>2824580</v>
      </c>
      <c r="D77" s="13">
        <v>2259664</v>
      </c>
      <c r="E77" s="14">
        <v>423687</v>
      </c>
      <c r="F77" s="15">
        <v>141229</v>
      </c>
      <c r="G77" s="15">
        <v>0</v>
      </c>
      <c r="H77" s="20">
        <v>0</v>
      </c>
      <c r="I77" s="20">
        <v>0</v>
      </c>
      <c r="J77" s="20">
        <v>0</v>
      </c>
      <c r="K77" s="7"/>
    </row>
    <row r="78" spans="1:11" ht="90">
      <c r="A78" s="6">
        <v>64</v>
      </c>
      <c r="B78" s="12" t="s">
        <v>90</v>
      </c>
      <c r="C78" s="13">
        <f t="shared" si="0"/>
        <v>3570444</v>
      </c>
      <c r="D78" s="13">
        <v>2856356</v>
      </c>
      <c r="E78" s="14">
        <v>535566</v>
      </c>
      <c r="F78" s="15">
        <v>178522</v>
      </c>
      <c r="G78" s="15">
        <v>0</v>
      </c>
      <c r="H78" s="20">
        <v>0</v>
      </c>
      <c r="I78" s="20">
        <v>0</v>
      </c>
      <c r="J78" s="20">
        <v>0</v>
      </c>
      <c r="K78" s="7"/>
    </row>
    <row r="79" spans="1:11" ht="75">
      <c r="A79" s="6">
        <v>65</v>
      </c>
      <c r="B79" s="12" t="s">
        <v>91</v>
      </c>
      <c r="C79" s="13">
        <f t="shared" si="0"/>
        <v>721778</v>
      </c>
      <c r="D79" s="13">
        <v>577422</v>
      </c>
      <c r="E79" s="14">
        <v>108267</v>
      </c>
      <c r="F79" s="15">
        <v>36089</v>
      </c>
      <c r="G79" s="15">
        <v>0</v>
      </c>
      <c r="H79" s="20">
        <v>0</v>
      </c>
      <c r="I79" s="20">
        <v>0</v>
      </c>
      <c r="J79" s="20">
        <v>0</v>
      </c>
      <c r="K79" s="7"/>
    </row>
    <row r="80" spans="1:11" ht="75">
      <c r="A80" s="6">
        <v>66</v>
      </c>
      <c r="B80" s="12" t="s">
        <v>92</v>
      </c>
      <c r="C80" s="13">
        <f t="shared" ref="C80:C92" si="6">D80+E80+F80</f>
        <v>565151</v>
      </c>
      <c r="D80" s="13">
        <v>452120</v>
      </c>
      <c r="E80" s="14">
        <v>84773</v>
      </c>
      <c r="F80" s="15">
        <v>28258</v>
      </c>
      <c r="G80" s="15">
        <v>0</v>
      </c>
      <c r="H80" s="20">
        <v>0</v>
      </c>
      <c r="I80" s="20">
        <v>0</v>
      </c>
      <c r="J80" s="20">
        <v>0</v>
      </c>
      <c r="K80" s="7"/>
    </row>
    <row r="81" spans="1:11" ht="45">
      <c r="A81" s="6">
        <v>67</v>
      </c>
      <c r="B81" s="12" t="s">
        <v>93</v>
      </c>
      <c r="C81" s="13">
        <f t="shared" si="6"/>
        <v>796094</v>
      </c>
      <c r="D81" s="13">
        <v>636875</v>
      </c>
      <c r="E81" s="14">
        <v>119414</v>
      </c>
      <c r="F81" s="15">
        <v>39805</v>
      </c>
      <c r="G81" s="15">
        <v>0</v>
      </c>
      <c r="H81" s="20">
        <v>0</v>
      </c>
      <c r="I81" s="20">
        <v>0</v>
      </c>
      <c r="J81" s="20">
        <v>0</v>
      </c>
      <c r="K81" s="7"/>
    </row>
    <row r="82" spans="1:11" ht="60">
      <c r="A82" s="6">
        <v>68</v>
      </c>
      <c r="B82" s="12" t="s">
        <v>94</v>
      </c>
      <c r="C82" s="13">
        <f t="shared" si="6"/>
        <v>671273</v>
      </c>
      <c r="D82" s="13">
        <v>537018</v>
      </c>
      <c r="E82" s="14">
        <v>100690</v>
      </c>
      <c r="F82" s="15">
        <v>33565</v>
      </c>
      <c r="G82" s="15">
        <v>0</v>
      </c>
      <c r="H82" s="20">
        <v>0</v>
      </c>
      <c r="I82" s="20">
        <v>0</v>
      </c>
      <c r="J82" s="20">
        <v>0</v>
      </c>
      <c r="K82" s="7"/>
    </row>
    <row r="83" spans="1:11" ht="45">
      <c r="A83" s="6">
        <v>69</v>
      </c>
      <c r="B83" s="12" t="s">
        <v>95</v>
      </c>
      <c r="C83" s="13">
        <f t="shared" si="6"/>
        <v>1566005</v>
      </c>
      <c r="D83" s="13">
        <v>1252804</v>
      </c>
      <c r="E83" s="14">
        <v>234900</v>
      </c>
      <c r="F83" s="15">
        <v>78301</v>
      </c>
      <c r="G83" s="15">
        <v>0</v>
      </c>
      <c r="H83" s="20">
        <v>0</v>
      </c>
      <c r="I83" s="20">
        <v>0</v>
      </c>
      <c r="J83" s="20">
        <v>0</v>
      </c>
      <c r="K83" s="7"/>
    </row>
    <row r="84" spans="1:11" ht="60">
      <c r="A84" s="6">
        <v>70</v>
      </c>
      <c r="B84" s="12" t="s">
        <v>96</v>
      </c>
      <c r="C84" s="13">
        <f t="shared" si="6"/>
        <v>184273</v>
      </c>
      <c r="D84" s="13">
        <v>147418</v>
      </c>
      <c r="E84" s="14">
        <v>27640</v>
      </c>
      <c r="F84" s="15">
        <v>9215</v>
      </c>
      <c r="G84" s="15">
        <v>0</v>
      </c>
      <c r="H84" s="20">
        <v>0</v>
      </c>
      <c r="I84" s="20">
        <v>0</v>
      </c>
      <c r="J84" s="20">
        <v>0</v>
      </c>
      <c r="K84" s="7"/>
    </row>
    <row r="85" spans="1:11" ht="60">
      <c r="A85" s="6">
        <v>71</v>
      </c>
      <c r="B85" s="12" t="s">
        <v>97</v>
      </c>
      <c r="C85" s="13">
        <f t="shared" si="6"/>
        <v>2730696</v>
      </c>
      <c r="D85" s="13">
        <v>2184557</v>
      </c>
      <c r="E85" s="14">
        <v>409604</v>
      </c>
      <c r="F85" s="15">
        <v>136535</v>
      </c>
      <c r="G85" s="15">
        <v>0</v>
      </c>
      <c r="H85" s="20">
        <v>0</v>
      </c>
      <c r="I85" s="20">
        <v>0</v>
      </c>
      <c r="J85" s="20">
        <v>0</v>
      </c>
      <c r="K85" s="7"/>
    </row>
    <row r="86" spans="1:11" ht="45">
      <c r="A86" s="6">
        <v>72</v>
      </c>
      <c r="B86" s="12" t="s">
        <v>98</v>
      </c>
      <c r="C86" s="13">
        <f t="shared" si="6"/>
        <v>1360506</v>
      </c>
      <c r="D86" s="13">
        <v>1086506</v>
      </c>
      <c r="E86" s="14">
        <v>204000</v>
      </c>
      <c r="F86" s="15">
        <v>70000</v>
      </c>
      <c r="G86" s="15">
        <v>0</v>
      </c>
      <c r="H86" s="20">
        <v>0</v>
      </c>
      <c r="I86" s="20">
        <v>0</v>
      </c>
      <c r="J86" s="20">
        <v>0</v>
      </c>
      <c r="K86" s="7"/>
    </row>
    <row r="87" spans="1:11" ht="75">
      <c r="A87" s="6">
        <v>73</v>
      </c>
      <c r="B87" s="12" t="s">
        <v>99</v>
      </c>
      <c r="C87" s="13">
        <f t="shared" si="6"/>
        <v>4999990.5</v>
      </c>
      <c r="D87" s="13">
        <v>3999990.5</v>
      </c>
      <c r="E87" s="14">
        <v>750000</v>
      </c>
      <c r="F87" s="15">
        <v>250000</v>
      </c>
      <c r="G87" s="15">
        <v>0</v>
      </c>
      <c r="H87" s="20">
        <v>0</v>
      </c>
      <c r="I87" s="20">
        <v>0</v>
      </c>
      <c r="J87" s="20">
        <v>0</v>
      </c>
      <c r="K87" s="7"/>
    </row>
    <row r="88" spans="1:11" ht="75">
      <c r="A88" s="6">
        <v>74</v>
      </c>
      <c r="B88" s="12" t="s">
        <v>100</v>
      </c>
      <c r="C88" s="13">
        <f t="shared" si="6"/>
        <v>708114</v>
      </c>
      <c r="D88" s="13">
        <v>514992</v>
      </c>
      <c r="E88" s="14">
        <v>96561</v>
      </c>
      <c r="F88" s="15">
        <v>96561</v>
      </c>
      <c r="G88" s="15">
        <v>0</v>
      </c>
      <c r="H88" s="20">
        <v>0</v>
      </c>
      <c r="I88" s="20">
        <v>0</v>
      </c>
      <c r="J88" s="20">
        <v>0</v>
      </c>
      <c r="K88" s="7"/>
    </row>
    <row r="89" spans="1:11" ht="75">
      <c r="A89" s="6">
        <v>75</v>
      </c>
      <c r="B89" s="12" t="s">
        <v>101</v>
      </c>
      <c r="C89" s="13">
        <f t="shared" si="6"/>
        <v>231925</v>
      </c>
      <c r="D89" s="13">
        <v>185540</v>
      </c>
      <c r="E89" s="14">
        <v>34780</v>
      </c>
      <c r="F89" s="15">
        <v>11605</v>
      </c>
      <c r="G89" s="15">
        <v>0</v>
      </c>
      <c r="H89" s="20">
        <v>0</v>
      </c>
      <c r="I89" s="20">
        <v>0</v>
      </c>
      <c r="J89" s="20">
        <v>0</v>
      </c>
      <c r="K89" s="7"/>
    </row>
    <row r="90" spans="1:11" ht="105">
      <c r="A90" s="6">
        <v>76</v>
      </c>
      <c r="B90" s="12" t="s">
        <v>102</v>
      </c>
      <c r="C90" s="13">
        <f t="shared" si="6"/>
        <v>463453</v>
      </c>
      <c r="D90" s="13">
        <v>370762</v>
      </c>
      <c r="E90" s="14">
        <v>69518</v>
      </c>
      <c r="F90" s="15">
        <v>23173</v>
      </c>
      <c r="G90" s="15">
        <v>0</v>
      </c>
      <c r="H90" s="20">
        <v>0</v>
      </c>
      <c r="I90" s="20">
        <v>0</v>
      </c>
      <c r="J90" s="20">
        <v>0</v>
      </c>
      <c r="K90" s="7"/>
    </row>
    <row r="91" spans="1:11" ht="60">
      <c r="A91" s="6">
        <v>77</v>
      </c>
      <c r="B91" s="12" t="s">
        <v>103</v>
      </c>
      <c r="C91" s="13">
        <f t="shared" si="6"/>
        <v>191424</v>
      </c>
      <c r="D91" s="13">
        <v>153139</v>
      </c>
      <c r="E91" s="14">
        <v>28714</v>
      </c>
      <c r="F91" s="15">
        <v>9571</v>
      </c>
      <c r="G91" s="15">
        <v>0</v>
      </c>
      <c r="H91" s="20">
        <v>0</v>
      </c>
      <c r="I91" s="20">
        <v>0</v>
      </c>
      <c r="J91" s="20">
        <v>0</v>
      </c>
      <c r="K91" s="7"/>
    </row>
    <row r="92" spans="1:11" ht="15.75">
      <c r="A92" s="33" t="s">
        <v>6</v>
      </c>
      <c r="B92" s="34"/>
      <c r="C92" s="13">
        <f t="shared" si="6"/>
        <v>91377749.060000002</v>
      </c>
      <c r="D92" s="13">
        <f t="shared" ref="D92:F92" si="7">SUM(D15:D91)</f>
        <v>72200010.819999993</v>
      </c>
      <c r="E92" s="13">
        <f t="shared" si="7"/>
        <v>13462269.120000001</v>
      </c>
      <c r="F92" s="13">
        <f t="shared" si="7"/>
        <v>5715469.1199999992</v>
      </c>
      <c r="G92" s="13">
        <f>SUM(G15:G91)</f>
        <v>57422836.360000007</v>
      </c>
      <c r="H92" s="13">
        <f t="shared" ref="H92:J92" si="8">SUM(H15:H91)</f>
        <v>45111560.32</v>
      </c>
      <c r="I92" s="13">
        <f t="shared" si="8"/>
        <v>8441826.6000000015</v>
      </c>
      <c r="J92" s="13">
        <f t="shared" si="8"/>
        <v>3869449.4399999995</v>
      </c>
      <c r="K92" s="2"/>
    </row>
    <row r="93" spans="1:1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30" t="s">
        <v>105</v>
      </c>
      <c r="B94" s="31"/>
      <c r="C94" s="31"/>
    </row>
    <row r="95" spans="1:11">
      <c r="A95" s="31"/>
      <c r="B95" s="31"/>
      <c r="C95" s="31"/>
    </row>
    <row r="96" spans="1:11">
      <c r="A96" s="31"/>
      <c r="B96" s="31"/>
      <c r="C96" s="31"/>
      <c r="E96" s="32"/>
      <c r="F96" s="32"/>
      <c r="H96" s="32" t="s">
        <v>24</v>
      </c>
      <c r="I96" s="32"/>
      <c r="J96" s="32"/>
      <c r="K96" s="32"/>
    </row>
    <row r="97" spans="1:11">
      <c r="E97" s="28" t="s">
        <v>10</v>
      </c>
      <c r="F97" s="28"/>
      <c r="H97" s="28" t="s">
        <v>9</v>
      </c>
      <c r="I97" s="28"/>
      <c r="J97" s="28"/>
      <c r="K97" s="28"/>
    </row>
    <row r="98" spans="1:11" ht="20.25" customHeight="1">
      <c r="A98" s="30" t="s">
        <v>106</v>
      </c>
      <c r="B98" s="31"/>
      <c r="C98" s="31"/>
    </row>
    <row r="99" spans="1:11" ht="20.25" customHeight="1">
      <c r="A99" s="31"/>
      <c r="B99" s="31"/>
      <c r="C99" s="31"/>
    </row>
    <row r="100" spans="1:11" ht="20.25" customHeight="1">
      <c r="A100" s="31"/>
      <c r="B100" s="31"/>
      <c r="C100" s="31"/>
      <c r="E100" s="32"/>
      <c r="F100" s="32"/>
      <c r="H100" s="32" t="s">
        <v>25</v>
      </c>
      <c r="I100" s="32"/>
      <c r="J100" s="32"/>
      <c r="K100" s="32"/>
    </row>
    <row r="101" spans="1:11">
      <c r="E101" s="28" t="s">
        <v>10</v>
      </c>
      <c r="F101" s="28"/>
      <c r="H101" s="28" t="s">
        <v>9</v>
      </c>
      <c r="I101" s="28"/>
      <c r="J101" s="28"/>
      <c r="K101" s="28"/>
    </row>
    <row r="102" spans="1:11">
      <c r="A102" s="3" t="s">
        <v>7</v>
      </c>
    </row>
    <row r="104" spans="1:11">
      <c r="A104" s="31" t="s">
        <v>11</v>
      </c>
      <c r="B104" s="31"/>
      <c r="C104" s="31"/>
      <c r="E104" s="32"/>
      <c r="F104" s="32"/>
      <c r="H104" s="32" t="s">
        <v>26</v>
      </c>
      <c r="I104" s="32"/>
      <c r="J104" s="32"/>
      <c r="K104" s="32"/>
    </row>
    <row r="105" spans="1:11">
      <c r="E105" s="28" t="s">
        <v>10</v>
      </c>
      <c r="F105" s="28"/>
      <c r="H105" s="28" t="s">
        <v>9</v>
      </c>
      <c r="I105" s="28"/>
      <c r="J105" s="28"/>
      <c r="K105" s="28"/>
    </row>
  </sheetData>
  <mergeCells count="35">
    <mergeCell ref="A92:B92"/>
    <mergeCell ref="A94:C96"/>
    <mergeCell ref="E96:F96"/>
    <mergeCell ref="H96:K96"/>
    <mergeCell ref="E97:F97"/>
    <mergeCell ref="H97:K97"/>
    <mergeCell ref="A98:C100"/>
    <mergeCell ref="E100:F100"/>
    <mergeCell ref="H100:K100"/>
    <mergeCell ref="A104:C104"/>
    <mergeCell ref="E104:F104"/>
    <mergeCell ref="H104:K104"/>
    <mergeCell ref="E101:F101"/>
    <mergeCell ref="H101:K101"/>
    <mergeCell ref="E105:F105"/>
    <mergeCell ref="H105:K105"/>
    <mergeCell ref="I1:K1"/>
    <mergeCell ref="I2:K2"/>
    <mergeCell ref="I3:K3"/>
    <mergeCell ref="J10:K10"/>
    <mergeCell ref="D12:F12"/>
    <mergeCell ref="G12:G13"/>
    <mergeCell ref="H12:J12"/>
    <mergeCell ref="A11:A13"/>
    <mergeCell ref="A5:K5"/>
    <mergeCell ref="A4:K4"/>
    <mergeCell ref="A6:K6"/>
    <mergeCell ref="A7:K7"/>
    <mergeCell ref="A8:K8"/>
    <mergeCell ref="A9:K9"/>
    <mergeCell ref="B11:B13"/>
    <mergeCell ref="C11:F11"/>
    <mergeCell ref="G11:J11"/>
    <mergeCell ref="K11:K13"/>
    <mergeCell ref="C12:C13"/>
  </mergeCells>
  <pageMargins left="0.7" right="0.7" top="0.75" bottom="0.75" header="0.3" footer="0.3"/>
  <pageSetup paperSize="9"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МСХ ЧР Пудова Людмила Владимировна</dc:creator>
  <cp:lastModifiedBy>User</cp:lastModifiedBy>
  <cp:lastPrinted>2023-01-09T13:58:33Z</cp:lastPrinted>
  <dcterms:created xsi:type="dcterms:W3CDTF">2022-12-30T06:51:39Z</dcterms:created>
  <dcterms:modified xsi:type="dcterms:W3CDTF">2023-01-09T13:58:35Z</dcterms:modified>
</cp:coreProperties>
</file>