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02.2024 " sheetId="111" r:id="rId1"/>
  </sheets>
  <definedNames>
    <definedName name="_xlnm._FilterDatabase" localSheetId="0" hidden="1">'01.02.2024 '!$B$1:$B$57</definedName>
    <definedName name="_xlnm.Print_Area" localSheetId="0">'01.02.2024 '!$A$1:$F$53</definedName>
  </definedNames>
  <calcPr calcId="145621"/>
</workbook>
</file>

<file path=xl/calcChain.xml><?xml version="1.0" encoding="utf-8"?>
<calcChain xmlns="http://schemas.openxmlformats.org/spreadsheetml/2006/main">
  <c r="F53" i="111" l="1"/>
  <c r="F52" i="111"/>
  <c r="E49" i="111"/>
  <c r="F49" i="111" s="1"/>
  <c r="D49" i="111"/>
  <c r="D48" i="111" s="1"/>
  <c r="D47" i="111" s="1"/>
  <c r="F46" i="111"/>
  <c r="F42" i="111"/>
  <c r="E42" i="111"/>
  <c r="D42" i="111"/>
  <c r="D41" i="111" s="1"/>
  <c r="D40" i="111" s="1"/>
  <c r="E41" i="111"/>
  <c r="F41" i="111" s="1"/>
  <c r="F39" i="111"/>
  <c r="F38" i="111"/>
  <c r="F37" i="111"/>
  <c r="F35" i="111"/>
  <c r="E35" i="111"/>
  <c r="D35" i="111"/>
  <c r="D34" i="111" s="1"/>
  <c r="D33" i="111" s="1"/>
  <c r="E34" i="111"/>
  <c r="F34" i="111" s="1"/>
  <c r="F31" i="111"/>
  <c r="F30" i="111"/>
  <c r="E28" i="111"/>
  <c r="F28" i="111" s="1"/>
  <c r="D28" i="111"/>
  <c r="D27" i="111"/>
  <c r="F26" i="111"/>
  <c r="E22" i="111"/>
  <c r="F22" i="111" s="1"/>
  <c r="D22" i="111"/>
  <c r="D21" i="111" s="1"/>
  <c r="D20" i="111" s="1"/>
  <c r="F17" i="111"/>
  <c r="F15" i="111"/>
  <c r="E15" i="111"/>
  <c r="D15" i="111"/>
  <c r="D14" i="111" s="1"/>
  <c r="D13" i="111" s="1"/>
  <c r="E14" i="111"/>
  <c r="F14" i="111" s="1"/>
  <c r="E11" i="111"/>
  <c r="F11" i="111" s="1"/>
  <c r="D11" i="111"/>
  <c r="F10" i="111"/>
  <c r="E10" i="111"/>
  <c r="D10" i="111"/>
  <c r="E9" i="111"/>
  <c r="F9" i="111" s="1"/>
  <c r="D9" i="111"/>
  <c r="D7" i="111"/>
  <c r="E7" i="111" l="1"/>
  <c r="F7" i="111" s="1"/>
  <c r="E13" i="111"/>
  <c r="F13" i="111" s="1"/>
  <c r="E27" i="111"/>
  <c r="F27" i="111" s="1"/>
  <c r="E33" i="111"/>
  <c r="F33" i="111" s="1"/>
  <c r="E40" i="111"/>
  <c r="F40" i="111" s="1"/>
  <c r="E21" i="111"/>
  <c r="E48" i="111"/>
  <c r="F48" i="111" l="1"/>
  <c r="E47" i="111"/>
  <c r="F47" i="111" s="1"/>
  <c r="F21" i="111"/>
  <c r="E20" i="111"/>
  <c r="F20" i="111" s="1"/>
</calcChain>
</file>

<file path=xl/sharedStrings.xml><?xml version="1.0" encoding="utf-8"?>
<sst xmlns="http://schemas.openxmlformats.org/spreadsheetml/2006/main" count="76" uniqueCount="51">
  <si>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</si>
  <si>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</si>
  <si>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</si>
  <si>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</si>
  <si>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</si>
  <si>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</si>
  <si>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</si>
  <si>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</si>
  <si>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</si>
  <si>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</si>
  <si>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</si>
  <si>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</si>
  <si>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</si>
  <si>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</si>
  <si>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</si>
  <si>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</si>
  <si>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</si>
  <si>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</si>
  <si>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</si>
  <si>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</si>
  <si>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</si>
  <si>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</si>
  <si>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</si>
  <si>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</si>
  <si>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</si>
  <si>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</si>
  <si>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</si>
  <si>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</si>
  <si>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</si>
  <si>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</si>
  <si>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</si>
  <si>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</si>
  <si>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</si>
  <si>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</si>
  <si>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</si>
  <si>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</si>
  <si>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</si>
  <si>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</si>
  <si>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</si>
  <si>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</si>
  <si>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</si>
  <si>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</si>
  <si>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</si>
  <si>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</si>
  <si>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</si>
  <si>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</si>
  <si>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(тыс. рублей)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</si>
  <si>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</si>
  <si>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</si>
  <si>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01.02.2024 года </t>
  </si>
  <si>
    <t>Кассовое исполнение                             на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</si>
</sst>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6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topLeftCell="A34" zoomScaleNormal="100" zoomScaleSheetLayoutView="100" workbookViewId="0">
      <selection activeCell="C58" sqref="C58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2" t="s">
        <v>49</v>
      </c>
      <c r="B2" s="32"/>
      <c r="C2" s="32"/>
      <c r="D2" s="32"/>
      <c r="E2" s="32"/>
      <c r="F2" s="32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3" t="s">
        <v>46</v>
      </c>
      <c r="F4" s="33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50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1547052819.26</v>
      </c>
      <c r="E7" s="25">
        <f t="shared" ref="E7" si="0">E9+E10+E11</f>
        <v>0</v>
      </c>
      <c r="F7" s="26">
        <f>E7/D7*100</f>
        <v>0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 t="shared" ref="D9:E11" si="1">D24+D37+D51+D44+D17+D30</f>
        <v>314383445.55000001</v>
      </c>
      <c r="E9" s="4">
        <f t="shared" si="1"/>
        <v>0</v>
      </c>
      <c r="F9" s="26">
        <f t="shared" ref="F9:F53" si="2">E9/D9*100</f>
        <v>0</v>
      </c>
      <c r="G9" s="27"/>
    </row>
    <row r="10" spans="1:7" x14ac:dyDescent="0.2">
      <c r="A10" s="15"/>
      <c r="B10" s="2" t="s">
        <v>10</v>
      </c>
      <c r="C10" s="2"/>
      <c r="D10" s="4">
        <f t="shared" si="1"/>
        <v>946019623.74000001</v>
      </c>
      <c r="E10" s="4">
        <f t="shared" si="1"/>
        <v>0</v>
      </c>
      <c r="F10" s="18">
        <f t="shared" si="2"/>
        <v>0</v>
      </c>
      <c r="G10" s="27"/>
    </row>
    <row r="11" spans="1:7" x14ac:dyDescent="0.2">
      <c r="A11" s="15"/>
      <c r="B11" s="2" t="s">
        <v>11</v>
      </c>
      <c r="C11" s="2"/>
      <c r="D11" s="4">
        <f t="shared" si="1"/>
        <v>286649749.97000003</v>
      </c>
      <c r="E11" s="4">
        <f t="shared" si="1"/>
        <v>0</v>
      </c>
      <c r="F11" s="18">
        <f t="shared" si="2"/>
        <v>0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0</v>
      </c>
      <c r="F13" s="18">
        <f t="shared" si="2"/>
        <v>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0</v>
      </c>
      <c r="F14" s="18">
        <f t="shared" si="2"/>
        <v>0</v>
      </c>
      <c r="G14" s="27"/>
    </row>
    <row r="15" spans="1:7" ht="47.25" x14ac:dyDescent="0.2">
      <c r="A15" s="7"/>
      <c r="B15" s="31" t="s">
        <v>47</v>
      </c>
      <c r="C15" s="21" t="s">
        <v>33</v>
      </c>
      <c r="D15" s="6">
        <f>D17+D18+D19</f>
        <v>13822929.300000001</v>
      </c>
      <c r="E15" s="6">
        <f>E17+E18+E19</f>
        <v>0</v>
      </c>
      <c r="F15" s="19">
        <f t="shared" si="2"/>
        <v>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0</v>
      </c>
      <c r="F17" s="19">
        <f t="shared" si="2"/>
        <v>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0</v>
      </c>
      <c r="F18" s="19">
        <v>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0</v>
      </c>
      <c r="F19" s="19">
        <v>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D21+D27</f>
        <v>77011952.030000001</v>
      </c>
      <c r="E20" s="4">
        <f>E21+E27</f>
        <v>0</v>
      </c>
      <c r="F20" s="18">
        <f t="shared" si="2"/>
        <v>0</v>
      </c>
      <c r="G20" s="27"/>
    </row>
    <row r="21" spans="1:7" ht="31.5" x14ac:dyDescent="0.2">
      <c r="A21" s="7" t="s">
        <v>43</v>
      </c>
      <c r="B21" s="3" t="s">
        <v>37</v>
      </c>
      <c r="C21" s="3"/>
      <c r="D21" s="4">
        <f>D22</f>
        <v>50000000</v>
      </c>
      <c r="E21" s="4">
        <f>E22</f>
        <v>0</v>
      </c>
      <c r="F21" s="18">
        <f t="shared" si="2"/>
        <v>0</v>
      </c>
      <c r="G21" s="27"/>
    </row>
    <row r="22" spans="1:7" ht="31.5" x14ac:dyDescent="0.2">
      <c r="A22" s="7"/>
      <c r="B22" s="5" t="s">
        <v>26</v>
      </c>
      <c r="C22" s="20" t="s">
        <v>30</v>
      </c>
      <c r="D22" s="6">
        <f>D24+D25+D26</f>
        <v>50000000</v>
      </c>
      <c r="E22" s="6">
        <f t="shared" ref="E22" si="3">E24+E25+E26</f>
        <v>0</v>
      </c>
      <c r="F22" s="19">
        <f t="shared" si="2"/>
        <v>0</v>
      </c>
      <c r="G22" s="27"/>
    </row>
    <row r="23" spans="1:7" x14ac:dyDescent="0.2">
      <c r="A23" s="7"/>
      <c r="B23" s="1" t="s">
        <v>8</v>
      </c>
      <c r="C23" s="1"/>
      <c r="D23" s="6"/>
      <c r="E23" s="24"/>
      <c r="F23" s="19"/>
      <c r="G23" s="27"/>
    </row>
    <row r="24" spans="1:7" x14ac:dyDescent="0.2">
      <c r="A24" s="7"/>
      <c r="B24" s="1" t="s">
        <v>9</v>
      </c>
      <c r="C24" s="1"/>
      <c r="D24" s="6">
        <v>0</v>
      </c>
      <c r="E24" s="24">
        <v>0</v>
      </c>
      <c r="F24" s="19">
        <v>0</v>
      </c>
      <c r="G24" s="27"/>
    </row>
    <row r="25" spans="1:7" ht="18.75" customHeight="1" x14ac:dyDescent="0.2">
      <c r="A25" s="7"/>
      <c r="B25" s="1" t="s">
        <v>10</v>
      </c>
      <c r="C25" s="1"/>
      <c r="D25" s="6">
        <v>0</v>
      </c>
      <c r="E25" s="24">
        <v>0</v>
      </c>
      <c r="F25" s="19">
        <v>0</v>
      </c>
      <c r="G25" s="27"/>
    </row>
    <row r="26" spans="1:7" ht="17.25" customHeight="1" x14ac:dyDescent="0.2">
      <c r="A26" s="7"/>
      <c r="B26" s="1" t="s">
        <v>11</v>
      </c>
      <c r="C26" s="1"/>
      <c r="D26" s="6">
        <v>50000000</v>
      </c>
      <c r="E26" s="24"/>
      <c r="F26" s="19">
        <f t="shared" si="2"/>
        <v>0</v>
      </c>
      <c r="G26" s="27"/>
    </row>
    <row r="27" spans="1:7" ht="47.25" x14ac:dyDescent="0.2">
      <c r="A27" s="7" t="s">
        <v>44</v>
      </c>
      <c r="B27" s="30" t="s">
        <v>41</v>
      </c>
      <c r="C27" s="1"/>
      <c r="D27" s="4">
        <f>D28</f>
        <v>27011952.030000001</v>
      </c>
      <c r="E27" s="4">
        <f>E28</f>
        <v>0</v>
      </c>
      <c r="F27" s="18">
        <f t="shared" si="2"/>
        <v>0</v>
      </c>
      <c r="G27" s="27"/>
    </row>
    <row r="28" spans="1:7" ht="78.75" x14ac:dyDescent="0.2">
      <c r="A28" s="7"/>
      <c r="B28" s="29" t="s">
        <v>42</v>
      </c>
      <c r="C28" s="20" t="s">
        <v>30</v>
      </c>
      <c r="D28" s="6">
        <f>D30+D31+D32</f>
        <v>27011952.030000001</v>
      </c>
      <c r="E28" s="6">
        <f>E30+E31+E32</f>
        <v>0</v>
      </c>
      <c r="F28" s="19">
        <f t="shared" si="2"/>
        <v>0</v>
      </c>
      <c r="G28" s="27"/>
    </row>
    <row r="29" spans="1:7" ht="17.25" customHeight="1" x14ac:dyDescent="0.2">
      <c r="A29" s="7"/>
      <c r="B29" s="1" t="s">
        <v>8</v>
      </c>
      <c r="C29" s="1"/>
      <c r="D29" s="6"/>
      <c r="E29" s="24"/>
      <c r="F29" s="19"/>
      <c r="G29" s="27"/>
    </row>
    <row r="30" spans="1:7" ht="17.25" customHeight="1" x14ac:dyDescent="0.2">
      <c r="A30" s="7"/>
      <c r="B30" s="1" t="s">
        <v>9</v>
      </c>
      <c r="C30" s="1"/>
      <c r="D30" s="6">
        <v>26741792.91</v>
      </c>
      <c r="E30" s="6">
        <v>0</v>
      </c>
      <c r="F30" s="19">
        <f t="shared" si="2"/>
        <v>0</v>
      </c>
      <c r="G30" s="27"/>
    </row>
    <row r="31" spans="1:7" ht="17.25" customHeight="1" x14ac:dyDescent="0.2">
      <c r="A31" s="7"/>
      <c r="B31" s="1" t="s">
        <v>10</v>
      </c>
      <c r="C31" s="1"/>
      <c r="D31" s="6">
        <v>270159.12</v>
      </c>
      <c r="E31" s="6">
        <v>0</v>
      </c>
      <c r="F31" s="19">
        <f t="shared" si="2"/>
        <v>0</v>
      </c>
      <c r="G31" s="27"/>
    </row>
    <row r="32" spans="1:7" ht="17.25" customHeight="1" x14ac:dyDescent="0.2">
      <c r="A32" s="7"/>
      <c r="B32" s="1" t="s">
        <v>11</v>
      </c>
      <c r="C32" s="1"/>
      <c r="D32" s="6">
        <v>0</v>
      </c>
      <c r="E32" s="24">
        <v>0</v>
      </c>
      <c r="F32" s="19">
        <v>0</v>
      </c>
      <c r="G32" s="27"/>
    </row>
    <row r="33" spans="1:7" x14ac:dyDescent="0.2">
      <c r="A33" s="7" t="s">
        <v>5</v>
      </c>
      <c r="B33" s="3" t="s">
        <v>15</v>
      </c>
      <c r="C33" s="3"/>
      <c r="D33" s="4">
        <f>D34</f>
        <v>128436611.84</v>
      </c>
      <c r="E33" s="4">
        <f>E34</f>
        <v>0</v>
      </c>
      <c r="F33" s="18">
        <f t="shared" si="2"/>
        <v>0</v>
      </c>
      <c r="G33" s="27"/>
    </row>
    <row r="34" spans="1:7" ht="31.5" x14ac:dyDescent="0.2">
      <c r="A34" s="22" t="s">
        <v>16</v>
      </c>
      <c r="B34" s="3" t="s">
        <v>22</v>
      </c>
      <c r="C34" s="3"/>
      <c r="D34" s="4">
        <f>D35</f>
        <v>128436611.84</v>
      </c>
      <c r="E34" s="4">
        <f t="shared" ref="E34" si="4">E35</f>
        <v>0</v>
      </c>
      <c r="F34" s="18">
        <f t="shared" si="2"/>
        <v>0</v>
      </c>
      <c r="G34" s="27"/>
    </row>
    <row r="35" spans="1:7" ht="63" x14ac:dyDescent="0.2">
      <c r="A35" s="7"/>
      <c r="B35" s="5" t="s">
        <v>19</v>
      </c>
      <c r="C35" s="20" t="s">
        <v>34</v>
      </c>
      <c r="D35" s="6">
        <f>D37+D38+D39</f>
        <v>128436611.84</v>
      </c>
      <c r="E35" s="6">
        <f t="shared" ref="E35" si="5">E37+E38+E39</f>
        <v>0</v>
      </c>
      <c r="F35" s="19">
        <f t="shared" si="2"/>
        <v>0</v>
      </c>
      <c r="G35" s="27"/>
    </row>
    <row r="36" spans="1:7" x14ac:dyDescent="0.2">
      <c r="A36" s="7"/>
      <c r="B36" s="1" t="s">
        <v>8</v>
      </c>
      <c r="C36" s="1"/>
      <c r="D36" s="6"/>
      <c r="E36" s="24"/>
      <c r="F36" s="19"/>
      <c r="G36" s="27"/>
    </row>
    <row r="37" spans="1:7" x14ac:dyDescent="0.2">
      <c r="A37" s="7"/>
      <c r="B37" s="1" t="s">
        <v>9</v>
      </c>
      <c r="C37" s="1"/>
      <c r="D37" s="23">
        <v>127152252.64</v>
      </c>
      <c r="E37" s="23">
        <v>0</v>
      </c>
      <c r="F37" s="19">
        <f t="shared" si="2"/>
        <v>0</v>
      </c>
      <c r="G37" s="27"/>
    </row>
    <row r="38" spans="1:7" x14ac:dyDescent="0.2">
      <c r="A38" s="7"/>
      <c r="B38" s="1" t="s">
        <v>10</v>
      </c>
      <c r="C38" s="1"/>
      <c r="D38" s="23">
        <v>899049.36</v>
      </c>
      <c r="E38" s="23">
        <v>0</v>
      </c>
      <c r="F38" s="19">
        <f t="shared" si="2"/>
        <v>0</v>
      </c>
      <c r="G38" s="27"/>
    </row>
    <row r="39" spans="1:7" x14ac:dyDescent="0.2">
      <c r="A39" s="7"/>
      <c r="B39" s="1" t="s">
        <v>11</v>
      </c>
      <c r="C39" s="1"/>
      <c r="D39" s="6">
        <v>385309.84</v>
      </c>
      <c r="E39" s="6">
        <v>0</v>
      </c>
      <c r="F39" s="19">
        <f t="shared" si="2"/>
        <v>0</v>
      </c>
      <c r="G39" s="27"/>
    </row>
    <row r="40" spans="1:7" x14ac:dyDescent="0.2">
      <c r="A40" s="7" t="s">
        <v>6</v>
      </c>
      <c r="B40" s="3" t="s">
        <v>17</v>
      </c>
      <c r="C40" s="3"/>
      <c r="D40" s="4">
        <f>D41</f>
        <v>148287576.09</v>
      </c>
      <c r="E40" s="4">
        <f>E41</f>
        <v>0</v>
      </c>
      <c r="F40" s="18">
        <f t="shared" si="2"/>
        <v>0</v>
      </c>
      <c r="G40" s="27"/>
    </row>
    <row r="41" spans="1:7" ht="31.5" x14ac:dyDescent="0.2">
      <c r="A41" s="7" t="s">
        <v>18</v>
      </c>
      <c r="B41" s="3" t="s">
        <v>38</v>
      </c>
      <c r="C41" s="3"/>
      <c r="D41" s="4">
        <f>D42</f>
        <v>148287576.09</v>
      </c>
      <c r="E41" s="4">
        <f>E42</f>
        <v>0</v>
      </c>
      <c r="F41" s="18">
        <f t="shared" si="2"/>
        <v>0</v>
      </c>
      <c r="G41" s="27"/>
    </row>
    <row r="42" spans="1:7" ht="63" x14ac:dyDescent="0.2">
      <c r="A42" s="7"/>
      <c r="B42" s="28" t="s">
        <v>48</v>
      </c>
      <c r="C42" s="20" t="s">
        <v>31</v>
      </c>
      <c r="D42" s="6">
        <f>D44+D45+D46</f>
        <v>148287576.09</v>
      </c>
      <c r="E42" s="6">
        <f>E44+E45+E46</f>
        <v>0</v>
      </c>
      <c r="F42" s="19">
        <f t="shared" si="2"/>
        <v>0</v>
      </c>
      <c r="G42" s="27"/>
    </row>
    <row r="43" spans="1:7" x14ac:dyDescent="0.2">
      <c r="A43" s="7"/>
      <c r="B43" s="1" t="s">
        <v>8</v>
      </c>
      <c r="C43" s="3"/>
      <c r="D43" s="4"/>
      <c r="E43" s="4"/>
      <c r="F43" s="19"/>
      <c r="G43" s="27"/>
    </row>
    <row r="44" spans="1:7" ht="17.25" customHeight="1" x14ac:dyDescent="0.2">
      <c r="A44" s="7"/>
      <c r="B44" s="1" t="s">
        <v>9</v>
      </c>
      <c r="C44" s="3"/>
      <c r="D44" s="6">
        <v>146804700</v>
      </c>
      <c r="E44" s="6">
        <v>0</v>
      </c>
      <c r="F44" s="19">
        <v>0</v>
      </c>
      <c r="G44" s="27"/>
    </row>
    <row r="45" spans="1:7" ht="16.5" customHeight="1" x14ac:dyDescent="0.2">
      <c r="A45" s="7"/>
      <c r="B45" s="1" t="s">
        <v>10</v>
      </c>
      <c r="C45" s="3"/>
      <c r="D45" s="6">
        <v>1186300.6100000001</v>
      </c>
      <c r="E45" s="6">
        <v>0</v>
      </c>
      <c r="F45" s="19">
        <v>0</v>
      </c>
      <c r="G45" s="27"/>
    </row>
    <row r="46" spans="1:7" ht="18" customHeight="1" x14ac:dyDescent="0.2">
      <c r="A46" s="7"/>
      <c r="B46" s="1" t="s">
        <v>11</v>
      </c>
      <c r="C46" s="3"/>
      <c r="D46" s="6">
        <v>296575.48</v>
      </c>
      <c r="E46" s="6">
        <v>0</v>
      </c>
      <c r="F46" s="19">
        <f t="shared" si="2"/>
        <v>0</v>
      </c>
      <c r="G46" s="27"/>
    </row>
    <row r="47" spans="1:7" x14ac:dyDescent="0.2">
      <c r="A47" s="7" t="s">
        <v>7</v>
      </c>
      <c r="B47" s="3" t="s">
        <v>35</v>
      </c>
      <c r="C47" s="3"/>
      <c r="D47" s="4">
        <f>D48</f>
        <v>1179493750</v>
      </c>
      <c r="E47" s="4">
        <f>E48</f>
        <v>0</v>
      </c>
      <c r="F47" s="18">
        <f t="shared" si="2"/>
        <v>0</v>
      </c>
      <c r="G47" s="27"/>
    </row>
    <row r="48" spans="1:7" ht="31.5" x14ac:dyDescent="0.2">
      <c r="A48" s="7" t="s">
        <v>20</v>
      </c>
      <c r="B48" s="3" t="s">
        <v>21</v>
      </c>
      <c r="C48" s="3"/>
      <c r="D48" s="4">
        <f>D49</f>
        <v>1179493750</v>
      </c>
      <c r="E48" s="4">
        <f>E49</f>
        <v>0</v>
      </c>
      <c r="F48" s="18">
        <f t="shared" si="2"/>
        <v>0</v>
      </c>
      <c r="G48" s="27"/>
    </row>
    <row r="49" spans="1:7" ht="63" x14ac:dyDescent="0.2">
      <c r="A49" s="7"/>
      <c r="B49" s="5" t="s">
        <v>39</v>
      </c>
      <c r="C49" s="20" t="s">
        <v>40</v>
      </c>
      <c r="D49" s="6">
        <f>D51+D52+D53</f>
        <v>1179493750</v>
      </c>
      <c r="E49" s="6">
        <f t="shared" ref="E49" si="6">E51+E52+E53</f>
        <v>0</v>
      </c>
      <c r="F49" s="19">
        <f t="shared" si="2"/>
        <v>0</v>
      </c>
      <c r="G49" s="27"/>
    </row>
    <row r="50" spans="1:7" x14ac:dyDescent="0.2">
      <c r="A50" s="7"/>
      <c r="B50" s="1" t="s">
        <v>8</v>
      </c>
      <c r="C50" s="1"/>
      <c r="D50" s="6"/>
      <c r="E50" s="24"/>
      <c r="F50" s="19"/>
      <c r="G50" s="27"/>
    </row>
    <row r="51" spans="1:7" x14ac:dyDescent="0.2">
      <c r="A51" s="7"/>
      <c r="B51" s="1" t="s">
        <v>9</v>
      </c>
      <c r="C51" s="1"/>
      <c r="D51" s="6">
        <v>0</v>
      </c>
      <c r="E51" s="24">
        <v>0</v>
      </c>
      <c r="F51" s="19">
        <v>0</v>
      </c>
      <c r="G51" s="27"/>
    </row>
    <row r="52" spans="1:7" x14ac:dyDescent="0.2">
      <c r="A52" s="7"/>
      <c r="B52" s="1" t="s">
        <v>10</v>
      </c>
      <c r="C52" s="1"/>
      <c r="D52" s="6">
        <v>943595000</v>
      </c>
      <c r="E52" s="24">
        <v>0</v>
      </c>
      <c r="F52" s="19">
        <f t="shared" si="2"/>
        <v>0</v>
      </c>
      <c r="G52" s="27"/>
    </row>
    <row r="53" spans="1:7" ht="15.75" customHeight="1" x14ac:dyDescent="0.2">
      <c r="A53" s="7"/>
      <c r="B53" s="1" t="s">
        <v>11</v>
      </c>
      <c r="C53" s="1"/>
      <c r="D53" s="6">
        <v>235898750</v>
      </c>
      <c r="E53" s="24">
        <v>0</v>
      </c>
      <c r="F53" s="19">
        <f t="shared" si="2"/>
        <v>0</v>
      </c>
      <c r="G53" s="27"/>
    </row>
    <row r="56" spans="1:7" ht="18.75" customHeight="1" x14ac:dyDescent="0.3">
      <c r="A56" s="34"/>
      <c r="B56" s="34"/>
    </row>
    <row r="57" spans="1:7" ht="18.75" customHeight="1" x14ac:dyDescent="0.3">
      <c r="A57" s="34"/>
      <c r="B57" s="34"/>
      <c r="E57" s="35"/>
      <c r="F57" s="35"/>
    </row>
  </sheetData>
  <autoFilter ref="B1:B57"/>
  <mergeCells count="5">
    <mergeCell ref="A2:F2"/>
    <mergeCell ref="E4:F4"/>
    <mergeCell ref="A56:B56"/>
    <mergeCell ref="A57:B57"/>
    <mergeCell ref="E57:F57"/>
  </mergeCells>
  <pageMargins left="1.1811023622047245" right="0.39370078740157483" top="0.39370078740157483" bottom="0.3937007874015748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01.02.2024 </vt:lpstr>
      <vt:lpstr>'01.02.2024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2024-02-09T12:11:29Z</dcterms:modified>
</cp:coreProperties>
</file>