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прил.1!$A$1:$S$39</definedName>
  </definedNames>
  <calcPr calcId="124519"/>
</workbook>
</file>

<file path=xl/calcChain.xml><?xml version="1.0" encoding="utf-8"?>
<calcChain xmlns="http://schemas.openxmlformats.org/spreadsheetml/2006/main">
  <c r="J29" i="1"/>
  <c r="J38"/>
  <c r="J37"/>
  <c r="J36"/>
  <c r="J32"/>
  <c r="C39"/>
  <c r="B39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J39" l="1"/>
  <c r="P39"/>
  <c r="O39"/>
  <c r="N39"/>
  <c r="M39"/>
  <c r="L39"/>
  <c r="K39"/>
  <c r="I39"/>
  <c r="H39"/>
  <c r="G39"/>
  <c r="F39"/>
  <c r="E39"/>
  <c r="D39"/>
</calcChain>
</file>

<file path=xl/sharedStrings.xml><?xml version="1.0" encoding="utf-8"?>
<sst xmlns="http://schemas.openxmlformats.org/spreadsheetml/2006/main" count="80" uniqueCount="39">
  <si>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</si>
  <si>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</si>
  <si>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</si>
  <si>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</si>
  <si>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</si>
  <si>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</si>
  <si>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</si>
  <si>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</si>
  <si>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</si>
  <si>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</si>
  <si>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</si>
  <si>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</si>
  <si>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</si>
  <si>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</si>
  <si>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</si>
  <si>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</si>
  <si>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</si>
  <si>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</si>
  <si>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</si>
  <si>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</si>
  <si>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</si>
  <si>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</si>
  <si>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</si>
  <si>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</si>
  <si>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</si>
  <si>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</si>
  <si>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</si>
  <si>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</si>
  <si>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</si>
  <si>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</si>
  <si>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</si>
  <si>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</si>
  <si>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t>ООО "Центральная городская УК"</t>
  </si>
  <si>
    <t>в т.ч. просроченная (за июнь и ранее)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</si>
  <si>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августа 2023 года</t>
  </si>
  <si>
    <t>в т.ч. просроченная (за июль и ранее)</t>
  </si>
  <si>
    <r>
      <t xml:space="preserve">начислено населению  </t>
    </r>
    <r>
      <rPr>
        <b/>
        <sz val="11"/>
        <rFont val="Arial"/>
        <family val="2"/>
        <charset val="204"/>
      </rPr>
      <t>январь-июль  2023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</si>
  <si>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июль 2023</t>
    </r>
  </si>
  <si>
    <r>
      <t xml:space="preserve">информация о претензионно-исковой работе 
по взысканию дебиторской задолженности на 01.08.2023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</si>
</sst>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2" fillId="0" borderId="7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top" wrapText="1"/>
    </xf>
    <xf numFmtId="2" fontId="0" fillId="2" borderId="0" xfId="0" applyNumberFormat="1" applyFill="1"/>
    <xf numFmtId="0" fontId="10" fillId="2" borderId="9" xfId="0" applyFont="1" applyFill="1" applyBorder="1" applyAlignment="1">
      <alignment horizontal="left" wrapText="1"/>
    </xf>
    <xf numFmtId="2" fontId="10" fillId="2" borderId="10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2" fontId="10" fillId="2" borderId="1" xfId="0" applyNumberFormat="1" applyFont="1" applyFill="1" applyBorder="1"/>
    <xf numFmtId="0" fontId="0" fillId="2" borderId="0" xfId="0" applyFont="1" applyFill="1"/>
    <xf numFmtId="2" fontId="10" fillId="2" borderId="10" xfId="0" applyNumberFormat="1" applyFont="1" applyFill="1" applyBorder="1"/>
    <xf numFmtId="2" fontId="10" fillId="2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topLeftCell="A8" zoomScaleSheetLayoutView="100" workbookViewId="0">
      <selection activeCell="J17" sqref="J17"/>
    </sheetView>
  </sheetViews>
  <sheetFormatPr defaultRowHeight="12.75"/>
  <cols>
    <col min="1" max="1" width="25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20"/>
      <c r="N1" s="20"/>
      <c r="O1" s="20"/>
    </row>
    <row r="2" spans="1:19" ht="15.7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9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9" ht="25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2" t="s">
        <v>21</v>
      </c>
      <c r="B6" s="22" t="s">
        <v>22</v>
      </c>
      <c r="C6" s="22"/>
      <c r="D6" s="22" t="s">
        <v>9</v>
      </c>
      <c r="E6" s="22"/>
      <c r="F6" s="22"/>
      <c r="G6" s="22"/>
      <c r="H6" s="22"/>
      <c r="I6" s="22"/>
      <c r="J6" s="22"/>
      <c r="K6" s="22"/>
      <c r="L6" s="24" t="s">
        <v>38</v>
      </c>
      <c r="M6" s="25"/>
      <c r="N6" s="25"/>
      <c r="O6" s="25"/>
      <c r="P6" s="25"/>
      <c r="Q6" s="25"/>
      <c r="R6" s="25"/>
      <c r="S6" s="26"/>
    </row>
    <row r="7" spans="1:19" ht="55.7" customHeight="1">
      <c r="A7" s="22"/>
      <c r="B7" s="22"/>
      <c r="C7" s="22"/>
      <c r="D7" s="22" t="s">
        <v>7</v>
      </c>
      <c r="E7" s="22"/>
      <c r="F7" s="22" t="s">
        <v>3</v>
      </c>
      <c r="G7" s="22"/>
      <c r="H7" s="22" t="s">
        <v>15</v>
      </c>
      <c r="I7" s="22"/>
      <c r="J7" s="22"/>
      <c r="K7" s="22"/>
      <c r="L7" s="24" t="s">
        <v>16</v>
      </c>
      <c r="M7" s="27"/>
      <c r="N7" s="27"/>
      <c r="O7" s="28"/>
      <c r="P7" s="24" t="s">
        <v>17</v>
      </c>
      <c r="Q7" s="27"/>
      <c r="R7" s="27"/>
      <c r="S7" s="28"/>
    </row>
    <row r="8" spans="1:19" ht="68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 t="s">
        <v>18</v>
      </c>
      <c r="M8" s="22"/>
      <c r="N8" s="22" t="s">
        <v>19</v>
      </c>
      <c r="O8" s="22"/>
      <c r="P8" s="22" t="s">
        <v>18</v>
      </c>
      <c r="Q8" s="22"/>
      <c r="R8" s="22" t="s">
        <v>19</v>
      </c>
      <c r="S8" s="22"/>
    </row>
    <row r="9" spans="1:19" s="3" customFormat="1" ht="92.25" customHeight="1">
      <c r="A9" s="22"/>
      <c r="B9" s="6" t="s">
        <v>4</v>
      </c>
      <c r="C9" s="6" t="s">
        <v>35</v>
      </c>
      <c r="D9" s="6" t="s">
        <v>4</v>
      </c>
      <c r="E9" s="6" t="s">
        <v>35</v>
      </c>
      <c r="F9" s="6" t="s">
        <v>4</v>
      </c>
      <c r="G9" s="6" t="s">
        <v>35</v>
      </c>
      <c r="H9" s="6" t="s">
        <v>4</v>
      </c>
      <c r="I9" s="6" t="s">
        <v>35</v>
      </c>
      <c r="J9" s="6" t="s">
        <v>36</v>
      </c>
      <c r="K9" s="6" t="s">
        <v>37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47" customFormat="1" ht="19.5" customHeight="1">
      <c r="A10" s="32" t="s">
        <v>23</v>
      </c>
      <c r="B10" s="46">
        <v>3994.7</v>
      </c>
      <c r="C10" s="46">
        <v>2506.9</v>
      </c>
      <c r="D10" s="46">
        <v>0</v>
      </c>
      <c r="E10" s="46">
        <v>0</v>
      </c>
      <c r="F10" s="46">
        <v>206.5</v>
      </c>
      <c r="G10" s="46">
        <v>206.5</v>
      </c>
      <c r="H10" s="46">
        <v>1045.0999999999999</v>
      </c>
      <c r="I10" s="46">
        <v>1045.0999999999999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</row>
    <row r="11" spans="1:19" s="47" customFormat="1" ht="16.350000000000001" customHeight="1">
      <c r="A11" s="32" t="s">
        <v>24</v>
      </c>
      <c r="B11" s="46">
        <v>10729</v>
      </c>
      <c r="C11" s="46">
        <v>1997.8</v>
      </c>
      <c r="D11" s="46">
        <v>45</v>
      </c>
      <c r="E11" s="46">
        <v>0</v>
      </c>
      <c r="F11" s="46">
        <v>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</row>
    <row r="12" spans="1:19" s="34" customFormat="1" ht="15.75" customHeight="1">
      <c r="A12" s="35" t="s">
        <v>25</v>
      </c>
      <c r="B12" s="46">
        <v>3209</v>
      </c>
      <c r="C12" s="46">
        <v>2259</v>
      </c>
      <c r="D12" s="46">
        <v>0</v>
      </c>
      <c r="E12" s="46">
        <v>0</v>
      </c>
      <c r="F12" s="46">
        <v>0</v>
      </c>
      <c r="G12" s="46">
        <v>0</v>
      </c>
      <c r="H12" s="46">
        <v>3209</v>
      </c>
      <c r="I12" s="46">
        <v>2259</v>
      </c>
      <c r="J12" s="46">
        <v>5745</v>
      </c>
      <c r="K12" s="46">
        <v>5712</v>
      </c>
      <c r="L12" s="46">
        <v>30</v>
      </c>
      <c r="M12" s="46">
        <v>706</v>
      </c>
      <c r="N12" s="46">
        <v>30</v>
      </c>
      <c r="O12" s="46">
        <v>706</v>
      </c>
      <c r="P12" s="46">
        <v>0</v>
      </c>
      <c r="Q12" s="46">
        <v>0</v>
      </c>
      <c r="R12" s="46">
        <v>0</v>
      </c>
      <c r="S12" s="46">
        <v>0</v>
      </c>
    </row>
    <row r="13" spans="1:19" s="34" customFormat="1" ht="15.75">
      <c r="A13" s="36" t="s">
        <v>26</v>
      </c>
      <c r="B13" s="46">
        <v>8761</v>
      </c>
      <c r="C13" s="46">
        <v>8761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188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</row>
    <row r="14" spans="1:19" s="34" customFormat="1" ht="19.5" customHeight="1">
      <c r="A14" s="36" t="s">
        <v>27</v>
      </c>
      <c r="B14" s="46">
        <v>10420</v>
      </c>
      <c r="C14" s="46">
        <v>10076</v>
      </c>
      <c r="D14" s="46">
        <v>0</v>
      </c>
      <c r="E14" s="46">
        <v>0</v>
      </c>
      <c r="F14" s="46">
        <v>0</v>
      </c>
      <c r="G14" s="46">
        <v>0</v>
      </c>
      <c r="H14" s="46">
        <v>10420</v>
      </c>
      <c r="I14" s="46">
        <v>0</v>
      </c>
      <c r="J14" s="46">
        <v>4083</v>
      </c>
      <c r="K14" s="46">
        <v>3739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</row>
    <row r="15" spans="1:19" s="34" customFormat="1" ht="15.75">
      <c r="A15" s="36" t="s">
        <v>28</v>
      </c>
      <c r="B15" s="46">
        <v>7818.5</v>
      </c>
      <c r="C15" s="46">
        <v>6861.67</v>
      </c>
      <c r="D15" s="46">
        <v>21.76</v>
      </c>
      <c r="E15" s="46">
        <v>4.1900000000000004</v>
      </c>
      <c r="F15" s="46">
        <v>1229.97</v>
      </c>
      <c r="G15" s="46">
        <v>962.82</v>
      </c>
      <c r="H15" s="46">
        <v>7322.83</v>
      </c>
      <c r="I15" s="46">
        <v>6642.77</v>
      </c>
      <c r="J15" s="46">
        <v>33839.26</v>
      </c>
      <c r="K15" s="46">
        <v>40419.919999999998</v>
      </c>
      <c r="L15" s="46">
        <v>180</v>
      </c>
      <c r="M15" s="46">
        <v>2911</v>
      </c>
      <c r="N15" s="46">
        <v>200</v>
      </c>
      <c r="O15" s="46">
        <v>3444.4</v>
      </c>
      <c r="P15" s="46">
        <v>10</v>
      </c>
      <c r="Q15" s="46">
        <v>0.73599999999999999</v>
      </c>
      <c r="R15" s="46">
        <v>4</v>
      </c>
      <c r="S15" s="46">
        <v>0.40400000000000003</v>
      </c>
    </row>
    <row r="16" spans="1:19" s="34" customFormat="1" ht="15.75">
      <c r="A16" s="39" t="s">
        <v>29</v>
      </c>
      <c r="B16" s="48">
        <v>22680</v>
      </c>
      <c r="C16" s="48">
        <v>16662</v>
      </c>
      <c r="D16" s="48">
        <v>265</v>
      </c>
      <c r="E16" s="48">
        <v>58</v>
      </c>
      <c r="F16" s="48">
        <v>2227</v>
      </c>
      <c r="G16" s="48">
        <v>1946</v>
      </c>
      <c r="H16" s="48">
        <v>11651</v>
      </c>
      <c r="I16" s="48">
        <v>8701</v>
      </c>
      <c r="J16" s="48">
        <v>20149</v>
      </c>
      <c r="K16" s="48">
        <v>16397</v>
      </c>
      <c r="L16" s="48">
        <v>39</v>
      </c>
      <c r="M16" s="48">
        <v>250</v>
      </c>
      <c r="N16" s="48">
        <v>53</v>
      </c>
      <c r="O16" s="48">
        <v>494</v>
      </c>
      <c r="P16" s="48">
        <v>0</v>
      </c>
      <c r="Q16" s="48">
        <v>0</v>
      </c>
      <c r="R16" s="48">
        <v>10</v>
      </c>
      <c r="S16" s="48">
        <v>6369</v>
      </c>
    </row>
    <row r="17" spans="1:19" s="34" customFormat="1" ht="15.75">
      <c r="A17" s="39" t="s">
        <v>30</v>
      </c>
      <c r="B17" s="48">
        <v>2108.6</v>
      </c>
      <c r="C17" s="48">
        <v>12.5</v>
      </c>
      <c r="D17" s="46">
        <v>106.7</v>
      </c>
      <c r="E17" s="46">
        <v>0</v>
      </c>
      <c r="F17" s="46">
        <v>14.1</v>
      </c>
      <c r="G17" s="46">
        <v>12.5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</row>
    <row r="18" spans="1:19" s="34" customFormat="1" ht="15.75">
      <c r="A18" s="39" t="s">
        <v>31</v>
      </c>
      <c r="B18" s="48">
        <v>5214.1000000000004</v>
      </c>
      <c r="C18" s="48">
        <v>710</v>
      </c>
      <c r="D18" s="48">
        <v>0</v>
      </c>
      <c r="E18" s="48">
        <v>0</v>
      </c>
      <c r="F18" s="48">
        <v>0</v>
      </c>
      <c r="G18" s="48">
        <v>0</v>
      </c>
      <c r="H18" s="48">
        <v>4530</v>
      </c>
      <c r="I18" s="48">
        <v>412.2</v>
      </c>
      <c r="J18" s="48">
        <v>16411.099999999999</v>
      </c>
      <c r="K18" s="48">
        <v>16313.1</v>
      </c>
      <c r="L18" s="48">
        <v>295</v>
      </c>
      <c r="M18" s="48">
        <v>2746.2</v>
      </c>
      <c r="N18" s="48">
        <v>244</v>
      </c>
      <c r="O18" s="48">
        <v>1623.11</v>
      </c>
      <c r="P18" s="48">
        <v>0</v>
      </c>
      <c r="Q18" s="48">
        <v>0</v>
      </c>
      <c r="R18" s="48">
        <v>0</v>
      </c>
      <c r="S18" s="48">
        <v>0</v>
      </c>
    </row>
    <row r="19" spans="1:19" s="34" customFormat="1" ht="31.5">
      <c r="A19" s="39" t="s">
        <v>32</v>
      </c>
      <c r="B19" s="49">
        <v>1340.8</v>
      </c>
      <c r="C19" s="49">
        <v>459.5</v>
      </c>
      <c r="D19" s="43">
        <v>0</v>
      </c>
      <c r="E19" s="43">
        <v>0</v>
      </c>
      <c r="F19" s="43">
        <v>0</v>
      </c>
      <c r="G19" s="43">
        <v>0</v>
      </c>
      <c r="H19" s="49">
        <v>1124.4000000000001</v>
      </c>
      <c r="I19" s="49">
        <v>303.39999999999998</v>
      </c>
      <c r="J19" s="49">
        <v>5964.9</v>
      </c>
      <c r="K19" s="49">
        <v>5913</v>
      </c>
      <c r="L19" s="43">
        <v>26</v>
      </c>
      <c r="M19" s="43">
        <v>111.1</v>
      </c>
      <c r="N19" s="43">
        <v>14</v>
      </c>
      <c r="O19" s="43">
        <v>100.6</v>
      </c>
      <c r="P19" s="43">
        <v>2</v>
      </c>
      <c r="Q19" s="43">
        <v>100</v>
      </c>
      <c r="R19" s="43">
        <v>0</v>
      </c>
      <c r="S19" s="43">
        <v>0</v>
      </c>
    </row>
    <row r="20" spans="1:19" s="4" customFormat="1" ht="16.5" thickBot="1">
      <c r="A20" s="5" t="s">
        <v>2</v>
      </c>
      <c r="B20" s="8">
        <f>SUM(B10:B19)</f>
        <v>76275.700000000012</v>
      </c>
      <c r="C20" s="8">
        <f t="shared" ref="C20:S20" si="0">SUM(C10:C19)</f>
        <v>50306.37</v>
      </c>
      <c r="D20" s="8">
        <f t="shared" si="0"/>
        <v>438.46</v>
      </c>
      <c r="E20" s="8">
        <f t="shared" si="0"/>
        <v>62.19</v>
      </c>
      <c r="F20" s="8">
        <f t="shared" si="0"/>
        <v>3709.57</v>
      </c>
      <c r="G20" s="8">
        <f t="shared" si="0"/>
        <v>3127.82</v>
      </c>
      <c r="H20" s="8">
        <f t="shared" si="0"/>
        <v>39302.33</v>
      </c>
      <c r="I20" s="8">
        <f t="shared" si="0"/>
        <v>19363.470000000005</v>
      </c>
      <c r="J20" s="8">
        <f t="shared" si="0"/>
        <v>86192.26</v>
      </c>
      <c r="K20" s="8">
        <f t="shared" si="0"/>
        <v>88682.02</v>
      </c>
      <c r="L20" s="8">
        <f t="shared" si="0"/>
        <v>570</v>
      </c>
      <c r="M20" s="8">
        <f t="shared" si="0"/>
        <v>6724.3</v>
      </c>
      <c r="N20" s="8">
        <f t="shared" si="0"/>
        <v>541</v>
      </c>
      <c r="O20" s="8">
        <f t="shared" si="0"/>
        <v>6368.11</v>
      </c>
      <c r="P20" s="8">
        <f t="shared" si="0"/>
        <v>12</v>
      </c>
      <c r="Q20" s="8">
        <f t="shared" si="0"/>
        <v>100.736</v>
      </c>
      <c r="R20" s="8">
        <f t="shared" si="0"/>
        <v>14</v>
      </c>
      <c r="S20" s="8">
        <f t="shared" si="0"/>
        <v>6369.4040000000005</v>
      </c>
    </row>
    <row r="21" spans="1:19" s="4" customFormat="1" ht="15.75">
      <c r="A21" s="14"/>
      <c r="B21" s="31"/>
      <c r="C21" s="31"/>
      <c r="D21" s="31"/>
      <c r="E21" s="31"/>
      <c r="F21" s="31"/>
      <c r="G21" s="3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9" ht="22.7" customHeight="1">
      <c r="A24" s="16" t="s">
        <v>21</v>
      </c>
      <c r="B24" s="16" t="s">
        <v>20</v>
      </c>
      <c r="C24" s="16"/>
      <c r="D24" s="19" t="s">
        <v>9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9" ht="15.75" customHeight="1">
      <c r="A25" s="16"/>
      <c r="B25" s="16"/>
      <c r="C25" s="16"/>
      <c r="D25" s="19" t="s">
        <v>5</v>
      </c>
      <c r="E25" s="19"/>
      <c r="F25" s="16" t="s">
        <v>0</v>
      </c>
      <c r="G25" s="16"/>
      <c r="H25" s="16" t="s">
        <v>6</v>
      </c>
      <c r="I25" s="16"/>
      <c r="J25" s="16" t="s">
        <v>11</v>
      </c>
      <c r="K25" s="16"/>
      <c r="L25" s="16"/>
      <c r="M25" s="16"/>
      <c r="N25" s="16"/>
      <c r="O25" s="16"/>
      <c r="P25" s="16"/>
    </row>
    <row r="26" spans="1:19" ht="14.25" customHeight="1">
      <c r="A26" s="16"/>
      <c r="B26" s="16"/>
      <c r="C26" s="16"/>
      <c r="D26" s="19"/>
      <c r="E26" s="1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9" ht="21.75" customHeight="1">
      <c r="A27" s="16"/>
      <c r="B27" s="16"/>
      <c r="C27" s="16"/>
      <c r="D27" s="18" t="s">
        <v>4</v>
      </c>
      <c r="E27" s="17" t="s">
        <v>33</v>
      </c>
      <c r="F27" s="18" t="s">
        <v>4</v>
      </c>
      <c r="G27" s="17" t="s">
        <v>33</v>
      </c>
      <c r="H27" s="18" t="s">
        <v>4</v>
      </c>
      <c r="I27" s="17" t="s">
        <v>33</v>
      </c>
      <c r="J27" s="30" t="s">
        <v>4</v>
      </c>
      <c r="K27" s="18" t="s">
        <v>13</v>
      </c>
      <c r="L27" s="18"/>
      <c r="M27" s="18" t="s">
        <v>12</v>
      </c>
      <c r="N27" s="18"/>
      <c r="O27" s="18" t="s">
        <v>1</v>
      </c>
      <c r="P27" s="18"/>
    </row>
    <row r="28" spans="1:19" ht="82.15" customHeight="1">
      <c r="A28" s="16"/>
      <c r="B28" s="9" t="s">
        <v>4</v>
      </c>
      <c r="C28" s="6" t="s">
        <v>33</v>
      </c>
      <c r="D28" s="18"/>
      <c r="E28" s="17"/>
      <c r="F28" s="18"/>
      <c r="G28" s="17"/>
      <c r="H28" s="18"/>
      <c r="I28" s="17"/>
      <c r="J28" s="30"/>
      <c r="K28" s="10" t="s">
        <v>4</v>
      </c>
      <c r="L28" s="6" t="s">
        <v>33</v>
      </c>
      <c r="M28" s="10" t="s">
        <v>4</v>
      </c>
      <c r="N28" s="6" t="s">
        <v>33</v>
      </c>
      <c r="O28" s="10" t="s">
        <v>4</v>
      </c>
      <c r="P28" s="6" t="s">
        <v>33</v>
      </c>
    </row>
    <row r="29" spans="1:19" s="34" customFormat="1" ht="15.75">
      <c r="A29" s="32" t="s">
        <v>23</v>
      </c>
      <c r="B29" s="33">
        <v>7238</v>
      </c>
      <c r="C29" s="33">
        <v>6136.3</v>
      </c>
      <c r="D29" s="33">
        <v>245</v>
      </c>
      <c r="E29" s="33">
        <v>0</v>
      </c>
      <c r="F29" s="33">
        <v>1812.6</v>
      </c>
      <c r="G29" s="33">
        <v>1740.6</v>
      </c>
      <c r="H29" s="33">
        <v>1186.3</v>
      </c>
      <c r="I29" s="33">
        <v>1013.6</v>
      </c>
      <c r="J29" s="33">
        <f t="shared" ref="J29" si="1">K29+M29+O29</f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</row>
    <row r="30" spans="1:19" s="34" customFormat="1" ht="15.75">
      <c r="A30" s="32" t="s">
        <v>24</v>
      </c>
      <c r="B30" s="33">
        <v>95988</v>
      </c>
      <c r="C30" s="33">
        <v>70245</v>
      </c>
      <c r="D30" s="33">
        <v>824</v>
      </c>
      <c r="E30" s="33">
        <v>0</v>
      </c>
      <c r="F30" s="33">
        <v>6360</v>
      </c>
      <c r="G30" s="33">
        <v>0</v>
      </c>
      <c r="H30" s="33">
        <v>2177</v>
      </c>
      <c r="I30" s="33">
        <v>0</v>
      </c>
      <c r="J30" s="33">
        <v>493</v>
      </c>
      <c r="K30" s="33">
        <v>43</v>
      </c>
      <c r="L30" s="33">
        <v>0</v>
      </c>
      <c r="M30" s="33">
        <v>450</v>
      </c>
      <c r="N30" s="33">
        <v>0</v>
      </c>
      <c r="O30" s="33">
        <v>0</v>
      </c>
      <c r="P30" s="33">
        <v>0</v>
      </c>
    </row>
    <row r="31" spans="1:19" s="34" customFormat="1" ht="15.75">
      <c r="A31" s="35" t="s">
        <v>25</v>
      </c>
      <c r="B31" s="33">
        <v>1636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10</v>
      </c>
      <c r="K31" s="33">
        <v>10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</row>
    <row r="32" spans="1:19" s="34" customFormat="1" ht="15.75">
      <c r="A32" s="36" t="s">
        <v>26</v>
      </c>
      <c r="B32" s="33">
        <v>31561.1</v>
      </c>
      <c r="C32" s="33">
        <v>31561.1</v>
      </c>
      <c r="D32" s="33">
        <v>0</v>
      </c>
      <c r="E32" s="33">
        <v>0</v>
      </c>
      <c r="F32" s="33">
        <v>239</v>
      </c>
      <c r="G32" s="33">
        <v>239</v>
      </c>
      <c r="H32" s="33">
        <v>1028.8</v>
      </c>
      <c r="I32" s="33">
        <v>1007.2</v>
      </c>
      <c r="J32" s="33">
        <f t="shared" ref="J32:J38" si="2">K32+M32+O32</f>
        <v>24659.5</v>
      </c>
      <c r="K32" s="33">
        <v>318.2</v>
      </c>
      <c r="L32" s="33">
        <v>318.2</v>
      </c>
      <c r="M32" s="33">
        <v>24341.3</v>
      </c>
      <c r="N32" s="33">
        <v>24341.3</v>
      </c>
      <c r="O32" s="33">
        <v>0</v>
      </c>
      <c r="P32" s="33">
        <v>0</v>
      </c>
    </row>
    <row r="33" spans="1:17" s="34" customFormat="1" ht="20.25" customHeight="1">
      <c r="A33" s="36" t="s">
        <v>27</v>
      </c>
      <c r="B33" s="37">
        <v>8716</v>
      </c>
      <c r="C33" s="37">
        <v>8221</v>
      </c>
      <c r="D33" s="33">
        <v>0</v>
      </c>
      <c r="E33" s="33">
        <v>0</v>
      </c>
      <c r="F33" s="33">
        <v>0</v>
      </c>
      <c r="G33" s="33">
        <v>0</v>
      </c>
      <c r="H33" s="33">
        <v>136</v>
      </c>
      <c r="I33" s="33">
        <v>0</v>
      </c>
      <c r="J33" s="33">
        <v>2832</v>
      </c>
      <c r="K33" s="33">
        <v>1866</v>
      </c>
      <c r="L33" s="33">
        <v>1814</v>
      </c>
      <c r="M33" s="33">
        <v>966</v>
      </c>
      <c r="N33" s="33">
        <v>966</v>
      </c>
      <c r="O33" s="33">
        <v>0</v>
      </c>
      <c r="P33" s="33">
        <v>0</v>
      </c>
    </row>
    <row r="34" spans="1:17" s="34" customFormat="1" ht="15.75">
      <c r="A34" s="36" t="s">
        <v>28</v>
      </c>
      <c r="B34" s="33">
        <v>17858.900000000001</v>
      </c>
      <c r="C34" s="33">
        <v>15406</v>
      </c>
      <c r="D34" s="33">
        <v>458</v>
      </c>
      <c r="E34" s="33">
        <v>0</v>
      </c>
      <c r="F34" s="33">
        <v>141</v>
      </c>
      <c r="G34" s="33">
        <v>0</v>
      </c>
      <c r="H34" s="33">
        <v>332</v>
      </c>
      <c r="I34" s="33">
        <v>0</v>
      </c>
      <c r="J34" s="33">
        <v>16927.900000000001</v>
      </c>
      <c r="K34" s="33">
        <v>3442.6</v>
      </c>
      <c r="L34" s="33">
        <v>3138.5</v>
      </c>
      <c r="M34" s="33">
        <v>0</v>
      </c>
      <c r="N34" s="33">
        <v>0</v>
      </c>
      <c r="O34" s="33">
        <v>11314.3</v>
      </c>
      <c r="P34" s="33">
        <v>10328.200000000001</v>
      </c>
      <c r="Q34" s="38"/>
    </row>
    <row r="35" spans="1:17" s="34" customFormat="1" ht="15.75">
      <c r="A35" s="39" t="s">
        <v>29</v>
      </c>
      <c r="B35" s="40">
        <v>86575</v>
      </c>
      <c r="C35" s="40">
        <v>71400</v>
      </c>
      <c r="D35" s="40">
        <v>2817</v>
      </c>
      <c r="E35" s="40">
        <v>0</v>
      </c>
      <c r="F35" s="40">
        <v>14461</v>
      </c>
      <c r="G35" s="40">
        <v>10920</v>
      </c>
      <c r="H35" s="40">
        <v>10807</v>
      </c>
      <c r="I35" s="40">
        <v>9787</v>
      </c>
      <c r="J35" s="33">
        <v>36708</v>
      </c>
      <c r="K35" s="40">
        <v>36438</v>
      </c>
      <c r="L35" s="40">
        <v>36438</v>
      </c>
      <c r="M35" s="40">
        <v>0</v>
      </c>
      <c r="N35" s="40">
        <v>0</v>
      </c>
      <c r="O35" s="40">
        <v>270</v>
      </c>
      <c r="P35" s="40">
        <v>270</v>
      </c>
    </row>
    <row r="36" spans="1:17" s="34" customFormat="1" ht="15.75">
      <c r="A36" s="39" t="s">
        <v>30</v>
      </c>
      <c r="B36" s="40">
        <v>4749.1000000000004</v>
      </c>
      <c r="C36" s="40">
        <v>2287.6999999999998</v>
      </c>
      <c r="D36" s="33">
        <v>598.9</v>
      </c>
      <c r="E36" s="33">
        <v>0</v>
      </c>
      <c r="F36" s="33">
        <v>140</v>
      </c>
      <c r="G36" s="33">
        <v>0</v>
      </c>
      <c r="H36" s="33">
        <v>354</v>
      </c>
      <c r="I36" s="33">
        <v>0</v>
      </c>
      <c r="J36" s="33">
        <f t="shared" si="2"/>
        <v>0</v>
      </c>
      <c r="K36" s="33">
        <v>0</v>
      </c>
      <c r="L36" s="33">
        <v>0</v>
      </c>
      <c r="M36" s="40">
        <v>0</v>
      </c>
      <c r="N36" s="40">
        <v>0</v>
      </c>
      <c r="O36" s="33">
        <v>0</v>
      </c>
      <c r="P36" s="33">
        <v>0</v>
      </c>
    </row>
    <row r="37" spans="1:17" s="34" customFormat="1" ht="15.75">
      <c r="A37" s="39" t="s">
        <v>31</v>
      </c>
      <c r="B37" s="40">
        <v>877.99</v>
      </c>
      <c r="C37" s="40">
        <v>0</v>
      </c>
      <c r="D37" s="40">
        <v>0</v>
      </c>
      <c r="E37" s="40">
        <v>0</v>
      </c>
      <c r="F37" s="40">
        <v>347.79</v>
      </c>
      <c r="G37" s="40">
        <v>0</v>
      </c>
      <c r="H37" s="40">
        <v>530.20000000000005</v>
      </c>
      <c r="I37" s="40">
        <v>0</v>
      </c>
      <c r="J37" s="33">
        <f t="shared" si="2"/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</row>
    <row r="38" spans="1:17" s="45" customFormat="1" ht="31.5">
      <c r="A38" s="41" t="s">
        <v>32</v>
      </c>
      <c r="B38" s="42">
        <v>0</v>
      </c>
      <c r="C38" s="42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4">
        <f t="shared" si="2"/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</row>
    <row r="39" spans="1:17" ht="16.5" thickBot="1">
      <c r="A39" s="11" t="s">
        <v>2</v>
      </c>
      <c r="B39" s="12">
        <f>SUM(B29:B38)</f>
        <v>255200.09</v>
      </c>
      <c r="C39" s="12">
        <f>SUM(C29:C38)</f>
        <v>205257.1</v>
      </c>
      <c r="D39" s="12">
        <f t="shared" ref="D39:P39" si="3">SUM(D29:D37)</f>
        <v>4942.8999999999996</v>
      </c>
      <c r="E39" s="12">
        <f t="shared" si="3"/>
        <v>0</v>
      </c>
      <c r="F39" s="12">
        <f t="shared" si="3"/>
        <v>23501.39</v>
      </c>
      <c r="G39" s="12">
        <f t="shared" si="3"/>
        <v>12899.6</v>
      </c>
      <c r="H39" s="12">
        <f t="shared" si="3"/>
        <v>16551.3</v>
      </c>
      <c r="I39" s="12">
        <f t="shared" si="3"/>
        <v>11807.8</v>
      </c>
      <c r="J39" s="12">
        <f t="shared" si="3"/>
        <v>81630.399999999994</v>
      </c>
      <c r="K39" s="12">
        <f t="shared" si="3"/>
        <v>42117.8</v>
      </c>
      <c r="L39" s="12">
        <f t="shared" si="3"/>
        <v>41708.699999999997</v>
      </c>
      <c r="M39" s="12">
        <f t="shared" si="3"/>
        <v>25757.3</v>
      </c>
      <c r="N39" s="12">
        <f t="shared" si="3"/>
        <v>25307.3</v>
      </c>
      <c r="O39" s="12">
        <f t="shared" si="3"/>
        <v>11584.3</v>
      </c>
      <c r="P39" s="12">
        <f t="shared" si="3"/>
        <v>10598.2</v>
      </c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7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7" ht="17.4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5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35">
    <mergeCell ref="R8:S8"/>
    <mergeCell ref="L6:S6"/>
    <mergeCell ref="L7:O7"/>
    <mergeCell ref="P7:S7"/>
    <mergeCell ref="B46:O47"/>
    <mergeCell ref="F25:G26"/>
    <mergeCell ref="B24:C27"/>
    <mergeCell ref="H25:I26"/>
    <mergeCell ref="D7:E8"/>
    <mergeCell ref="H7:K8"/>
    <mergeCell ref="D6:K6"/>
    <mergeCell ref="J27:J28"/>
    <mergeCell ref="B21:G21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A24:A28"/>
    <mergeCell ref="G27:G28"/>
    <mergeCell ref="K27:L27"/>
    <mergeCell ref="M27:N27"/>
    <mergeCell ref="D24:P24"/>
    <mergeCell ref="J25:P26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2023-07-27T13:01:17Z</cp:lastPrinted>
  <dcterms:created xsi:type="dcterms:W3CDTF">2009-01-12T07:05:29Z</dcterms:created>
  <dcterms:modified xsi:type="dcterms:W3CDTF">2023-08-16T13:38:35Z</dcterms:modified>
</cp:coreProperties>
</file>