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2024" sheetId="2" r:id="rId1"/>
  </sheets>
  <calcPr calcId="124519"/>
</workbook>
</file>

<file path=xl/calcChain.xml><?xml version="1.0" encoding="utf-8"?>
<calcChain xmlns="http://schemas.openxmlformats.org/spreadsheetml/2006/main">
  <c r="K61" i="2"/>
  <c r="T125" l="1"/>
  <c r="T120"/>
  <c r="U126" l="1"/>
  <c r="T126"/>
  <c r="S126"/>
  <c r="R126"/>
  <c r="U124"/>
  <c r="T124"/>
  <c r="S124"/>
  <c r="R124"/>
  <c r="U123"/>
  <c r="T123"/>
  <c r="S123"/>
  <c r="R123"/>
  <c r="U122"/>
  <c r="T122"/>
  <c r="S122"/>
  <c r="R122"/>
  <c r="U121"/>
  <c r="T121"/>
  <c r="S121"/>
  <c r="R121"/>
  <c r="U120"/>
  <c r="S120"/>
  <c r="R120"/>
  <c r="Q116"/>
  <c r="P116"/>
  <c r="O116"/>
  <c r="N116"/>
  <c r="M116"/>
  <c r="L116"/>
  <c r="K116"/>
  <c r="J116"/>
  <c r="I116"/>
  <c r="H116"/>
  <c r="G116"/>
  <c r="F116"/>
  <c r="E116"/>
  <c r="U116" s="1"/>
  <c r="D116"/>
  <c r="C116"/>
  <c r="B116"/>
  <c r="Q111"/>
  <c r="P111"/>
  <c r="O111"/>
  <c r="N111"/>
  <c r="M111"/>
  <c r="L111"/>
  <c r="K111"/>
  <c r="J111"/>
  <c r="I111"/>
  <c r="H111"/>
  <c r="G111"/>
  <c r="F111"/>
  <c r="E111"/>
  <c r="U111" s="1"/>
  <c r="D111"/>
  <c r="C111"/>
  <c r="B111"/>
  <c r="R111" s="1"/>
  <c r="Q106"/>
  <c r="P106"/>
  <c r="O106"/>
  <c r="N106"/>
  <c r="M106"/>
  <c r="L106"/>
  <c r="K106"/>
  <c r="J106"/>
  <c r="I106"/>
  <c r="H106"/>
  <c r="G106"/>
  <c r="F106"/>
  <c r="E106"/>
  <c r="U106" s="1"/>
  <c r="D106"/>
  <c r="C106"/>
  <c r="B106"/>
  <c r="Q101"/>
  <c r="P101"/>
  <c r="O101"/>
  <c r="N101"/>
  <c r="M101"/>
  <c r="L101"/>
  <c r="K101"/>
  <c r="J101"/>
  <c r="I101"/>
  <c r="H101"/>
  <c r="G101"/>
  <c r="F101"/>
  <c r="E101"/>
  <c r="U101" s="1"/>
  <c r="D101"/>
  <c r="C101"/>
  <c r="B101"/>
  <c r="R101" s="1"/>
  <c r="Q98"/>
  <c r="P98"/>
  <c r="O98"/>
  <c r="N98"/>
  <c r="M98"/>
  <c r="L98"/>
  <c r="K98"/>
  <c r="J98"/>
  <c r="I98"/>
  <c r="H98"/>
  <c r="G98"/>
  <c r="F98"/>
  <c r="E98"/>
  <c r="U98" s="1"/>
  <c r="D98"/>
  <c r="C98"/>
  <c r="B98"/>
  <c r="Q91"/>
  <c r="P91"/>
  <c r="O91"/>
  <c r="N91"/>
  <c r="M91"/>
  <c r="L91"/>
  <c r="K91"/>
  <c r="J91"/>
  <c r="I91"/>
  <c r="H91"/>
  <c r="G91"/>
  <c r="F91"/>
  <c r="E91"/>
  <c r="U91" s="1"/>
  <c r="D91"/>
  <c r="C91"/>
  <c r="B91"/>
  <c r="R91" s="1"/>
  <c r="Q82"/>
  <c r="P82"/>
  <c r="O82"/>
  <c r="N82"/>
  <c r="M82"/>
  <c r="L82"/>
  <c r="K82"/>
  <c r="J82"/>
  <c r="I82"/>
  <c r="H82"/>
  <c r="G82"/>
  <c r="F82"/>
  <c r="E82"/>
  <c r="U82" s="1"/>
  <c r="D82"/>
  <c r="C82"/>
  <c r="B82"/>
  <c r="Q77"/>
  <c r="P77"/>
  <c r="O77"/>
  <c r="N77"/>
  <c r="M77"/>
  <c r="L77"/>
  <c r="K77"/>
  <c r="J77"/>
  <c r="I77"/>
  <c r="H77"/>
  <c r="G77"/>
  <c r="F77"/>
  <c r="E77"/>
  <c r="U77" s="1"/>
  <c r="D77"/>
  <c r="C77"/>
  <c r="B77"/>
  <c r="Q68"/>
  <c r="P68"/>
  <c r="O68"/>
  <c r="N68"/>
  <c r="M68"/>
  <c r="L68"/>
  <c r="K68"/>
  <c r="J68"/>
  <c r="I68"/>
  <c r="H68"/>
  <c r="G68"/>
  <c r="F68"/>
  <c r="E68"/>
  <c r="U68" s="1"/>
  <c r="D68"/>
  <c r="C68"/>
  <c r="B68"/>
  <c r="Q61"/>
  <c r="P61"/>
  <c r="O61"/>
  <c r="N61"/>
  <c r="M61"/>
  <c r="L61"/>
  <c r="J61"/>
  <c r="I61"/>
  <c r="H61"/>
  <c r="G61"/>
  <c r="F61"/>
  <c r="E61"/>
  <c r="D61"/>
  <c r="C61"/>
  <c r="B61"/>
  <c r="Q52"/>
  <c r="P52"/>
  <c r="O52"/>
  <c r="N52"/>
  <c r="M52"/>
  <c r="L52"/>
  <c r="K52"/>
  <c r="J52"/>
  <c r="I52"/>
  <c r="H52"/>
  <c r="G52"/>
  <c r="F52"/>
  <c r="E52"/>
  <c r="D52"/>
  <c r="C52"/>
  <c r="B52"/>
  <c r="Q48"/>
  <c r="P48"/>
  <c r="O48"/>
  <c r="N48"/>
  <c r="M48"/>
  <c r="L48"/>
  <c r="K48"/>
  <c r="J48"/>
  <c r="I48"/>
  <c r="H48"/>
  <c r="G48"/>
  <c r="F48"/>
  <c r="E48"/>
  <c r="D48"/>
  <c r="T48" s="1"/>
  <c r="C48"/>
  <c r="B48"/>
  <c r="R48" s="1"/>
  <c r="Q41"/>
  <c r="P41"/>
  <c r="O41"/>
  <c r="N41"/>
  <c r="M41"/>
  <c r="L41"/>
  <c r="K41"/>
  <c r="J41"/>
  <c r="I41"/>
  <c r="H41"/>
  <c r="G41"/>
  <c r="F41"/>
  <c r="E41"/>
  <c r="D41"/>
  <c r="C41"/>
  <c r="B41"/>
  <c r="Q37"/>
  <c r="P37"/>
  <c r="O37"/>
  <c r="N37"/>
  <c r="M37"/>
  <c r="L37"/>
  <c r="K37"/>
  <c r="J37"/>
  <c r="I37"/>
  <c r="H37"/>
  <c r="G37"/>
  <c r="F37"/>
  <c r="E37"/>
  <c r="U37" s="1"/>
  <c r="D37"/>
  <c r="C37"/>
  <c r="B37"/>
  <c r="Q28"/>
  <c r="P28"/>
  <c r="O28"/>
  <c r="N28"/>
  <c r="M28"/>
  <c r="L28"/>
  <c r="K28"/>
  <c r="J28"/>
  <c r="I28"/>
  <c r="H28"/>
  <c r="G28"/>
  <c r="F28"/>
  <c r="E28"/>
  <c r="U28" s="1"/>
  <c r="D28"/>
  <c r="C28"/>
  <c r="B28"/>
  <c r="Q23"/>
  <c r="P23"/>
  <c r="O23"/>
  <c r="N23"/>
  <c r="M23"/>
  <c r="L23"/>
  <c r="K23"/>
  <c r="J23"/>
  <c r="I23"/>
  <c r="H23"/>
  <c r="G23"/>
  <c r="F23"/>
  <c r="E23"/>
  <c r="D23"/>
  <c r="C23"/>
  <c r="B23"/>
  <c r="Q16"/>
  <c r="P16"/>
  <c r="O16"/>
  <c r="N16"/>
  <c r="M16"/>
  <c r="L16"/>
  <c r="K16"/>
  <c r="J16"/>
  <c r="I16"/>
  <c r="H16"/>
  <c r="G16"/>
  <c r="F16"/>
  <c r="E16"/>
  <c r="D16"/>
  <c r="C16"/>
  <c r="B16"/>
  <c r="Q4"/>
  <c r="P4"/>
  <c r="O4"/>
  <c r="N4"/>
  <c r="M4"/>
  <c r="L4"/>
  <c r="K4"/>
  <c r="J4"/>
  <c r="I4"/>
  <c r="H4"/>
  <c r="G4"/>
  <c r="F4"/>
  <c r="E4"/>
  <c r="D4"/>
  <c r="C4"/>
  <c r="B4"/>
  <c r="T101" l="1"/>
  <c r="S98"/>
  <c r="U52"/>
  <c r="E127"/>
  <c r="B127"/>
  <c r="D127"/>
  <c r="C127"/>
  <c r="H127"/>
  <c r="T77"/>
  <c r="U16"/>
  <c r="R116"/>
  <c r="S116"/>
  <c r="P127"/>
  <c r="U61"/>
  <c r="Q127"/>
  <c r="O127"/>
  <c r="N127"/>
  <c r="R106"/>
  <c r="R16"/>
  <c r="R68"/>
  <c r="R77"/>
  <c r="R61"/>
  <c r="R23"/>
  <c r="R37"/>
  <c r="M127"/>
  <c r="T106"/>
  <c r="T82"/>
  <c r="T41"/>
  <c r="S61"/>
  <c r="T16"/>
  <c r="T28"/>
  <c r="T37"/>
  <c r="T98"/>
  <c r="T52"/>
  <c r="L127"/>
  <c r="T91"/>
  <c r="T116"/>
  <c r="T61"/>
  <c r="U41"/>
  <c r="R82"/>
  <c r="R98"/>
  <c r="R28"/>
  <c r="J127"/>
  <c r="K127"/>
  <c r="S111"/>
  <c r="U4"/>
  <c r="R52"/>
  <c r="S28"/>
  <c r="S4"/>
  <c r="U23"/>
  <c r="I127"/>
  <c r="T111"/>
  <c r="T68"/>
  <c r="F127"/>
  <c r="S16"/>
  <c r="S37"/>
  <c r="S52"/>
  <c r="S77"/>
  <c r="S91"/>
  <c r="G127"/>
  <c r="S101"/>
  <c r="U48"/>
  <c r="T23"/>
  <c r="R41"/>
  <c r="S23"/>
  <c r="S68"/>
  <c r="S82"/>
  <c r="S106"/>
  <c r="S48"/>
  <c r="S41"/>
  <c r="T4"/>
  <c r="R4"/>
  <c r="T127" l="1"/>
  <c r="R127"/>
  <c r="U127"/>
  <c r="S127"/>
</calcChain>
</file>

<file path=xl/sharedStrings.xml><?xml version="1.0" encoding="utf-8"?>
<sst xmlns="http://schemas.openxmlformats.org/spreadsheetml/2006/main" count="151" uniqueCount="135">
  <si>
    <t>д.Алгазино</t>
  </si>
  <si>
    <t>д.Айгиши</t>
  </si>
  <si>
    <t>с.Кукшум</t>
  </si>
  <si>
    <t>д.Малды-Кукшум</t>
  </si>
  <si>
    <t>д.Хорн-Кукшум</t>
  </si>
  <si>
    <t>д.Чалым-Кукшум</t>
  </si>
  <si>
    <t>д.Азим-Сирма</t>
  </si>
  <si>
    <t>д.Большие Хирлепы</t>
  </si>
  <si>
    <t>д.Илдымкасы</t>
  </si>
  <si>
    <t>д.Кумбалы</t>
  </si>
  <si>
    <t>д.Малдыкасы</t>
  </si>
  <si>
    <t>д.Ойкасы</t>
  </si>
  <si>
    <t>д.Пайки</t>
  </si>
  <si>
    <t>д.Тувалькино</t>
  </si>
  <si>
    <t>д.Чирш-Хирлепы</t>
  </si>
  <si>
    <t>д.Эпшики</t>
  </si>
  <si>
    <t>д.Авыр-Сирмы</t>
  </si>
  <si>
    <t>с.Абызово</t>
  </si>
  <si>
    <t>д.Ананткас-Абызово</t>
  </si>
  <si>
    <t>д.Апнеры</t>
  </si>
  <si>
    <t>д.Старые Яхакасы</t>
  </si>
  <si>
    <t>д.Альмень-Сунары</t>
  </si>
  <si>
    <t>с.Артеменькино</t>
  </si>
  <si>
    <t>д.Большие Торханы</t>
  </si>
  <si>
    <t>д.Кумаши</t>
  </si>
  <si>
    <t>д.Тюмбеки</t>
  </si>
  <si>
    <t>д.Тюлюкасы</t>
  </si>
  <si>
    <t>д.Чиршкас-Мураты</t>
  </si>
  <si>
    <t>д.Кожиково</t>
  </si>
  <si>
    <t>д.Большие Яуши</t>
  </si>
  <si>
    <t>д.Ойкас-Яуши</t>
  </si>
  <si>
    <t>д.Синьял-Яуши</t>
  </si>
  <si>
    <t>д.Буртасы</t>
  </si>
  <si>
    <t>д.Волонтер</t>
  </si>
  <si>
    <t>д.Киберли</t>
  </si>
  <si>
    <t>д.Лесные Шигали</t>
  </si>
  <si>
    <t>д.Пинер-Айгиши</t>
  </si>
  <si>
    <t>рзд Чаркли</t>
  </si>
  <si>
    <t>д.Вурманкасы</t>
  </si>
  <si>
    <t>д.Кадыши</t>
  </si>
  <si>
    <t>д.Сендимиркино</t>
  </si>
  <si>
    <t>с.Альменево</t>
  </si>
  <si>
    <t>д.Ермошкино</t>
  </si>
  <si>
    <t>д.Кивсерт-Мурат</t>
  </si>
  <si>
    <t>д.Кожар-Яндоба</t>
  </si>
  <si>
    <t>д.Мунъялы</t>
  </si>
  <si>
    <t>д.Ойкас-Яндоба</t>
  </si>
  <si>
    <t>д.Пуканкасы</t>
  </si>
  <si>
    <t>д.Хорапыр</t>
  </si>
  <si>
    <t>д.Ершипоси</t>
  </si>
  <si>
    <t>д.Кюстюмеры</t>
  </si>
  <si>
    <t>д.Одиково</t>
  </si>
  <si>
    <t>д.Хора-Сирма</t>
  </si>
  <si>
    <t>с.Калинино</t>
  </si>
  <si>
    <t>д.Кивьялы</t>
  </si>
  <si>
    <t>д.Кюльхири</t>
  </si>
  <si>
    <t>д.Мачамуши</t>
  </si>
  <si>
    <t>д.Ослаба</t>
  </si>
  <si>
    <t>д.Синьялы</t>
  </si>
  <si>
    <t>д.Хумуши</t>
  </si>
  <si>
    <t>д.Ямбахтино</t>
  </si>
  <si>
    <t>д.Булатово</t>
  </si>
  <si>
    <t>д.Кольцовка</t>
  </si>
  <si>
    <t>д.Мамалаево</t>
  </si>
  <si>
    <t>д.Сявалкас-Хирпоси</t>
  </si>
  <si>
    <t>с.Малые Яуши</t>
  </si>
  <si>
    <t>д.Кюмель-Ямаши</t>
  </si>
  <si>
    <t>д.Старые Шорданы</t>
  </si>
  <si>
    <t>д.Тимерчкасы</t>
  </si>
  <si>
    <t>д.Троицкое</t>
  </si>
  <si>
    <t>д.Тузи-Сярмус</t>
  </si>
  <si>
    <t>д.Синь-Алдыши</t>
  </si>
  <si>
    <t>д.Мулакасы</t>
  </si>
  <si>
    <t>д.Вурман-Кибеки</t>
  </si>
  <si>
    <t>д.Кивсерт-Янишево</t>
  </si>
  <si>
    <t>д.Ойкас-Кибеки</t>
  </si>
  <si>
    <t>д.Синь-Сурьял</t>
  </si>
  <si>
    <t>с.Янишево</t>
  </si>
  <si>
    <t>д.Усландыр-Янишево</t>
  </si>
  <si>
    <t>д.Сявалкасы</t>
  </si>
  <si>
    <t>д.Сугут-Торбиково</t>
  </si>
  <si>
    <t>д.Тузи-Мурат</t>
  </si>
  <si>
    <t>д.Елабыш</t>
  </si>
  <si>
    <t>д.Санарпоси</t>
  </si>
  <si>
    <t>д.Новые Яхакасы</t>
  </si>
  <si>
    <t>с.Орауши</t>
  </si>
  <si>
    <t>д.Отары</t>
  </si>
  <si>
    <t>д.Рунги</t>
  </si>
  <si>
    <t>д.Хирпоси</t>
  </si>
  <si>
    <t>д.Ишлей</t>
  </si>
  <si>
    <t>д.Чириш-Шинеры</t>
  </si>
  <si>
    <t>д.Шоркасы</t>
  </si>
  <si>
    <t>д.Шинеры</t>
  </si>
  <si>
    <t>д.Напольное Тугаево</t>
  </si>
  <si>
    <t>д.Хорнзор</t>
  </si>
  <si>
    <t>с.Янгорчино</t>
  </si>
  <si>
    <t>БОМЖ</t>
  </si>
  <si>
    <t xml:space="preserve"> I квартал</t>
  </si>
  <si>
    <t>рождение</t>
  </si>
  <si>
    <t>смерть</t>
  </si>
  <si>
    <t xml:space="preserve"> II квартал</t>
  </si>
  <si>
    <t xml:space="preserve">  III квартал</t>
  </si>
  <si>
    <t xml:space="preserve"> IV квартал</t>
  </si>
  <si>
    <t>ВСЕГО</t>
  </si>
  <si>
    <t>с.Кошлоуши</t>
  </si>
  <si>
    <t>д.Авруй</t>
  </si>
  <si>
    <t>брак</t>
  </si>
  <si>
    <t>развод</t>
  </si>
  <si>
    <t>год</t>
  </si>
  <si>
    <t>иной субъект РФ</t>
  </si>
  <si>
    <t>Признаны умершими по решению суда</t>
  </si>
  <si>
    <t>Наименование территориальных отделов и населённых пунктов</t>
  </si>
  <si>
    <t>мертворождённый</t>
  </si>
  <si>
    <t>пгт Вурнары</t>
  </si>
  <si>
    <t>Янгорчинский</t>
  </si>
  <si>
    <t>Шинерский</t>
  </si>
  <si>
    <t>Азимсирминский</t>
  </si>
  <si>
    <t xml:space="preserve">Алгазинский </t>
  </si>
  <si>
    <t>Хирпосинский</t>
  </si>
  <si>
    <t>Сявалкасинский</t>
  </si>
  <si>
    <t>Санарпосинский</t>
  </si>
  <si>
    <t>Ойкас-Кибекский</t>
  </si>
  <si>
    <t>Малояушский</t>
  </si>
  <si>
    <t>Кольцовский</t>
  </si>
  <si>
    <t xml:space="preserve">Калининский </t>
  </si>
  <si>
    <t>Ершипосинский</t>
  </si>
  <si>
    <t>Ермошкинский</t>
  </si>
  <si>
    <t>Вурманкасинский</t>
  </si>
  <si>
    <t>Буртасинский</t>
  </si>
  <si>
    <t xml:space="preserve">Большеяушский </t>
  </si>
  <si>
    <t>Большеторханский</t>
  </si>
  <si>
    <t>Апнерский</t>
  </si>
  <si>
    <t>иной м.о. ЧР</t>
  </si>
  <si>
    <t>иностранцы</t>
  </si>
  <si>
    <t>Сведения о количестве зарегистрированных записей актов о рождении, смерти, заключении брака, расторжении брака в разрезе населённых пунктов Вурнарского района Чувашской Республики за 2024 год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</si>
</sst>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3.5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  <font>
      <b/>
      <sz val="13.5"/>
      <color theme="1" tint="0.249977111117893"/>
      <name val="Times New Roman"/>
      <family val="1"/>
      <charset val="204"/>
    </font>
    <font>
      <b/>
      <sz val="11"/>
      <color rgb="FF00206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vertical="top" wrapText="1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9" fillId="2" borderId="3" xfId="0" applyFont="1" applyFill="1" applyBorder="1"/>
    <xf numFmtId="0" fontId="8" fillId="0" borderId="3" xfId="0" applyFont="1" applyBorder="1"/>
    <xf numFmtId="0" fontId="8" fillId="0" borderId="3" xfId="0" applyFont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9" fillId="2" borderId="3" xfId="0" applyFont="1" applyFill="1" applyBorder="1" applyAlignment="1">
      <alignment horizontal="left" vertical="center" wrapText="1"/>
    </xf>
    <xf numFmtId="0" fontId="11" fillId="0" borderId="0" xfId="0" applyFont="1"/>
    <xf numFmtId="0" fontId="10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2" fillId="2" borderId="3" xfId="0" applyFont="1" applyFill="1" applyBorder="1" applyAlignment="1">
      <alignment wrapText="1"/>
    </xf>
    <xf numFmtId="0" fontId="6" fillId="8" borderId="4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8"/>
  <sheetViews>
    <sheetView tabSelected="1" zoomScale="90" zoomScaleNormal="90" workbookViewId="0">
      <pane ySplit="3" topLeftCell="A112" activePane="bottomLeft" state="frozen"/>
      <selection pane="bottomLeft" activeCell="O36" sqref="O36"/>
    </sheetView>
  </sheetViews>
  <sheetFormatPr defaultRowHeight="18"/>
  <cols>
    <col min="1" max="1" width="26" style="34" customWidth="1"/>
    <col min="2" max="21" width="12.7109375" customWidth="1"/>
  </cols>
  <sheetData>
    <row r="1" spans="1:22" ht="41.25" customHeight="1" thickBot="1">
      <c r="A1" s="47" t="s">
        <v>134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7"/>
      <c r="S1" s="47"/>
      <c r="T1" s="47"/>
      <c r="U1" s="47"/>
      <c r="V1" s="2"/>
    </row>
    <row r="2" spans="1:22" ht="15.95" customHeight="1">
      <c r="A2" s="49" t="s">
        <v>111</v>
      </c>
      <c r="B2" s="50" t="s">
        <v>97</v>
      </c>
      <c r="C2" s="51"/>
      <c r="D2" s="51"/>
      <c r="E2" s="52"/>
      <c r="F2" s="50" t="s">
        <v>100</v>
      </c>
      <c r="G2" s="51"/>
      <c r="H2" s="51"/>
      <c r="I2" s="52"/>
      <c r="J2" s="50" t="s">
        <v>101</v>
      </c>
      <c r="K2" s="51"/>
      <c r="L2" s="51"/>
      <c r="M2" s="52"/>
      <c r="N2" s="50" t="s">
        <v>102</v>
      </c>
      <c r="O2" s="51"/>
      <c r="P2" s="51"/>
      <c r="Q2" s="52"/>
      <c r="R2" s="53" t="s">
        <v>108</v>
      </c>
      <c r="S2" s="53"/>
      <c r="T2" s="53"/>
      <c r="U2" s="54"/>
    </row>
    <row r="3" spans="1:22" ht="63.75" customHeight="1">
      <c r="A3" s="49"/>
      <c r="B3" s="8" t="s">
        <v>98</v>
      </c>
      <c r="C3" s="5" t="s">
        <v>99</v>
      </c>
      <c r="D3" s="5" t="s">
        <v>106</v>
      </c>
      <c r="E3" s="9" t="s">
        <v>107</v>
      </c>
      <c r="F3" s="8" t="s">
        <v>98</v>
      </c>
      <c r="G3" s="5" t="s">
        <v>99</v>
      </c>
      <c r="H3" s="5" t="s">
        <v>106</v>
      </c>
      <c r="I3" s="9" t="s">
        <v>107</v>
      </c>
      <c r="J3" s="8" t="s">
        <v>98</v>
      </c>
      <c r="K3" s="5" t="s">
        <v>99</v>
      </c>
      <c r="L3" s="5" t="s">
        <v>106</v>
      </c>
      <c r="M3" s="9" t="s">
        <v>107</v>
      </c>
      <c r="N3" s="8" t="s">
        <v>98</v>
      </c>
      <c r="O3" s="5" t="s">
        <v>99</v>
      </c>
      <c r="P3" s="5" t="s">
        <v>106</v>
      </c>
      <c r="Q3" s="9" t="s">
        <v>107</v>
      </c>
      <c r="R3" s="6" t="s">
        <v>98</v>
      </c>
      <c r="S3" s="5" t="s">
        <v>99</v>
      </c>
      <c r="T3" s="5" t="s">
        <v>106</v>
      </c>
      <c r="U3" s="5" t="s">
        <v>107</v>
      </c>
    </row>
    <row r="4" spans="1:22" ht="15.95" customHeight="1">
      <c r="A4" s="29" t="s">
        <v>116</v>
      </c>
      <c r="B4" s="17">
        <f t="shared" ref="B4:Q4" si="0">SUM(B5:B15)</f>
        <v>0</v>
      </c>
      <c r="C4" s="3">
        <f t="shared" si="0"/>
        <v>6</v>
      </c>
      <c r="D4" s="3">
        <f t="shared" si="0"/>
        <v>1</v>
      </c>
      <c r="E4" s="11">
        <f t="shared" si="0"/>
        <v>1</v>
      </c>
      <c r="F4" s="10">
        <f t="shared" si="0"/>
        <v>0</v>
      </c>
      <c r="G4" s="10">
        <f t="shared" si="0"/>
        <v>7</v>
      </c>
      <c r="H4" s="10">
        <f t="shared" si="0"/>
        <v>0</v>
      </c>
      <c r="I4" s="10">
        <f t="shared" si="0"/>
        <v>0</v>
      </c>
      <c r="J4" s="10">
        <f t="shared" si="0"/>
        <v>2</v>
      </c>
      <c r="K4" s="10">
        <f t="shared" si="0"/>
        <v>4</v>
      </c>
      <c r="L4" s="10">
        <f t="shared" si="0"/>
        <v>1</v>
      </c>
      <c r="M4" s="10">
        <f t="shared" si="0"/>
        <v>0</v>
      </c>
      <c r="N4" s="10">
        <f t="shared" si="0"/>
        <v>1</v>
      </c>
      <c r="O4" s="10">
        <f t="shared" si="0"/>
        <v>8</v>
      </c>
      <c r="P4" s="10">
        <f t="shared" si="0"/>
        <v>0</v>
      </c>
      <c r="Q4" s="10">
        <f t="shared" si="0"/>
        <v>0</v>
      </c>
      <c r="R4" s="19">
        <f>B4+F4+J4+N4</f>
        <v>3</v>
      </c>
      <c r="S4" s="19">
        <f t="shared" ref="S4:U4" si="1">C4+G4+K4+O4</f>
        <v>25</v>
      </c>
      <c r="T4" s="19">
        <f t="shared" si="1"/>
        <v>2</v>
      </c>
      <c r="U4" s="19">
        <f t="shared" si="1"/>
        <v>1</v>
      </c>
    </row>
    <row r="5" spans="1:22" ht="15.95" customHeight="1">
      <c r="A5" s="30" t="s">
        <v>16</v>
      </c>
      <c r="B5" s="25"/>
      <c r="C5" s="7"/>
      <c r="D5" s="1"/>
      <c r="E5" s="13"/>
      <c r="F5" s="12"/>
      <c r="G5" s="1"/>
      <c r="H5" s="1"/>
      <c r="I5" s="13"/>
      <c r="J5" s="12"/>
      <c r="K5" s="1"/>
      <c r="L5" s="1"/>
      <c r="M5" s="16"/>
      <c r="N5" s="12"/>
      <c r="O5" s="1"/>
      <c r="P5" s="1"/>
      <c r="Q5" s="16"/>
      <c r="R5" s="20"/>
      <c r="S5" s="21"/>
      <c r="T5" s="21"/>
      <c r="U5" s="21"/>
    </row>
    <row r="6" spans="1:22" ht="15.95" customHeight="1">
      <c r="A6" s="30" t="s">
        <v>6</v>
      </c>
      <c r="B6" s="25"/>
      <c r="C6" s="7">
        <v>2</v>
      </c>
      <c r="D6" s="1"/>
      <c r="E6" s="13"/>
      <c r="F6" s="12"/>
      <c r="G6" s="1"/>
      <c r="H6" s="1"/>
      <c r="I6" s="13"/>
      <c r="J6" s="12"/>
      <c r="K6" s="1">
        <v>2</v>
      </c>
      <c r="L6" s="1">
        <v>1</v>
      </c>
      <c r="M6" s="16"/>
      <c r="N6" s="12"/>
      <c r="O6" s="1">
        <v>2</v>
      </c>
      <c r="P6" s="1"/>
      <c r="Q6" s="16"/>
      <c r="R6" s="20"/>
      <c r="S6" s="21"/>
      <c r="T6" s="21"/>
      <c r="U6" s="21"/>
    </row>
    <row r="7" spans="1:22" ht="15.95" customHeight="1">
      <c r="A7" s="30" t="s">
        <v>7</v>
      </c>
      <c r="B7" s="25"/>
      <c r="C7" s="7">
        <v>1</v>
      </c>
      <c r="D7" s="1"/>
      <c r="E7" s="13"/>
      <c r="F7" s="12"/>
      <c r="G7" s="1">
        <v>1</v>
      </c>
      <c r="H7" s="1"/>
      <c r="I7" s="13"/>
      <c r="J7" s="12">
        <v>1</v>
      </c>
      <c r="K7" s="1"/>
      <c r="L7" s="1"/>
      <c r="M7" s="16"/>
      <c r="N7" s="12"/>
      <c r="O7" s="1"/>
      <c r="P7" s="1"/>
      <c r="Q7" s="16"/>
      <c r="R7" s="20"/>
      <c r="S7" s="21"/>
      <c r="T7" s="21"/>
      <c r="U7" s="21"/>
    </row>
    <row r="8" spans="1:22" ht="15.95" customHeight="1">
      <c r="A8" s="30" t="s">
        <v>8</v>
      </c>
      <c r="B8" s="25"/>
      <c r="C8" s="7"/>
      <c r="D8" s="1"/>
      <c r="E8" s="13">
        <v>1</v>
      </c>
      <c r="F8" s="12"/>
      <c r="G8" s="1">
        <v>1</v>
      </c>
      <c r="H8" s="1"/>
      <c r="I8" s="13"/>
      <c r="J8" s="12"/>
      <c r="K8" s="1">
        <v>1</v>
      </c>
      <c r="L8" s="1"/>
      <c r="M8" s="16"/>
      <c r="N8" s="12"/>
      <c r="O8" s="1"/>
      <c r="P8" s="1"/>
      <c r="Q8" s="16"/>
      <c r="R8" s="20"/>
      <c r="S8" s="21"/>
      <c r="T8" s="21"/>
      <c r="U8" s="21"/>
    </row>
    <row r="9" spans="1:22" ht="15.95" customHeight="1">
      <c r="A9" s="30" t="s">
        <v>9</v>
      </c>
      <c r="B9" s="25"/>
      <c r="C9" s="7"/>
      <c r="D9" s="1"/>
      <c r="E9" s="13"/>
      <c r="F9" s="12"/>
      <c r="G9" s="1">
        <v>2</v>
      </c>
      <c r="H9" s="1"/>
      <c r="I9" s="13"/>
      <c r="J9" s="12"/>
      <c r="K9" s="1">
        <v>1</v>
      </c>
      <c r="L9" s="1"/>
      <c r="M9" s="16"/>
      <c r="N9" s="12"/>
      <c r="O9" s="1">
        <v>1</v>
      </c>
      <c r="P9" s="1"/>
      <c r="Q9" s="16"/>
      <c r="R9" s="20"/>
      <c r="S9" s="21"/>
      <c r="T9" s="21"/>
      <c r="U9" s="21"/>
    </row>
    <row r="10" spans="1:22" ht="15.95" customHeight="1">
      <c r="A10" s="30" t="s">
        <v>10</v>
      </c>
      <c r="B10" s="25"/>
      <c r="C10" s="7"/>
      <c r="D10" s="1"/>
      <c r="E10" s="13"/>
      <c r="F10" s="12"/>
      <c r="G10" s="1">
        <v>1</v>
      </c>
      <c r="H10" s="1"/>
      <c r="I10" s="13"/>
      <c r="J10" s="12"/>
      <c r="K10" s="1"/>
      <c r="L10" s="1"/>
      <c r="M10" s="16"/>
      <c r="N10" s="12"/>
      <c r="O10" s="1">
        <v>3</v>
      </c>
      <c r="P10" s="1"/>
      <c r="Q10" s="16"/>
      <c r="R10" s="20"/>
      <c r="S10" s="21"/>
      <c r="T10" s="21"/>
      <c r="U10" s="21"/>
    </row>
    <row r="11" spans="1:22" ht="15.95" customHeight="1">
      <c r="A11" s="30" t="s">
        <v>11</v>
      </c>
      <c r="B11" s="12"/>
      <c r="C11" s="7">
        <v>2</v>
      </c>
      <c r="D11" s="1"/>
      <c r="E11" s="13"/>
      <c r="F11" s="12"/>
      <c r="G11" s="1"/>
      <c r="H11" s="1"/>
      <c r="I11" s="13"/>
      <c r="J11" s="12"/>
      <c r="K11" s="1"/>
      <c r="L11" s="1"/>
      <c r="M11" s="16"/>
      <c r="N11" s="12"/>
      <c r="O11" s="1">
        <v>1</v>
      </c>
      <c r="P11" s="1"/>
      <c r="Q11" s="16"/>
      <c r="R11" s="20"/>
      <c r="S11" s="21"/>
      <c r="T11" s="21"/>
      <c r="U11" s="21"/>
    </row>
    <row r="12" spans="1:22" ht="15.95" customHeight="1">
      <c r="A12" s="30" t="s">
        <v>12</v>
      </c>
      <c r="B12" s="12"/>
      <c r="C12" s="1"/>
      <c r="D12" s="1"/>
      <c r="E12" s="13"/>
      <c r="F12" s="12"/>
      <c r="G12" s="1"/>
      <c r="H12" s="1"/>
      <c r="I12" s="13"/>
      <c r="J12" s="12"/>
      <c r="K12" s="1"/>
      <c r="L12" s="1"/>
      <c r="M12" s="16"/>
      <c r="N12" s="12"/>
      <c r="O12" s="1"/>
      <c r="P12" s="1"/>
      <c r="Q12" s="16"/>
      <c r="R12" s="20"/>
      <c r="S12" s="21"/>
      <c r="T12" s="21"/>
      <c r="U12" s="21"/>
    </row>
    <row r="13" spans="1:22" ht="15.95" customHeight="1">
      <c r="A13" s="30" t="s">
        <v>13</v>
      </c>
      <c r="B13" s="12"/>
      <c r="C13" s="1"/>
      <c r="D13" s="1"/>
      <c r="E13" s="13"/>
      <c r="F13" s="12"/>
      <c r="G13" s="1">
        <v>1</v>
      </c>
      <c r="H13" s="1"/>
      <c r="I13" s="13"/>
      <c r="J13" s="12"/>
      <c r="K13" s="1"/>
      <c r="L13" s="1"/>
      <c r="M13" s="16"/>
      <c r="N13" s="12"/>
      <c r="O13" s="1">
        <v>1</v>
      </c>
      <c r="P13" s="1"/>
      <c r="Q13" s="16"/>
      <c r="R13" s="20"/>
      <c r="S13" s="21"/>
      <c r="T13" s="21"/>
      <c r="U13" s="21"/>
    </row>
    <row r="14" spans="1:22" ht="15.95" customHeight="1">
      <c r="A14" s="30" t="s">
        <v>14</v>
      </c>
      <c r="B14" s="12"/>
      <c r="C14" s="1">
        <v>1</v>
      </c>
      <c r="D14" s="1"/>
      <c r="E14" s="13"/>
      <c r="F14" s="12"/>
      <c r="G14" s="1">
        <v>1</v>
      </c>
      <c r="H14" s="1"/>
      <c r="I14" s="13"/>
      <c r="J14" s="12"/>
      <c r="K14" s="1"/>
      <c r="L14" s="1"/>
      <c r="M14" s="16"/>
      <c r="N14" s="12"/>
      <c r="O14" s="1"/>
      <c r="P14" s="1"/>
      <c r="Q14" s="16"/>
      <c r="R14" s="20"/>
      <c r="S14" s="21"/>
      <c r="T14" s="21"/>
      <c r="U14" s="21"/>
    </row>
    <row r="15" spans="1:22" ht="15.95" customHeight="1">
      <c r="A15" s="30" t="s">
        <v>15</v>
      </c>
      <c r="B15" s="12"/>
      <c r="C15" s="1"/>
      <c r="D15" s="1">
        <v>1</v>
      </c>
      <c r="E15" s="13"/>
      <c r="F15" s="12"/>
      <c r="G15" s="1"/>
      <c r="H15" s="1"/>
      <c r="I15" s="13"/>
      <c r="J15" s="12">
        <v>1</v>
      </c>
      <c r="K15" s="1"/>
      <c r="L15" s="1"/>
      <c r="M15" s="16"/>
      <c r="N15" s="12">
        <v>1</v>
      </c>
      <c r="O15" s="1"/>
      <c r="P15" s="1"/>
      <c r="Q15" s="16"/>
      <c r="R15" s="20"/>
      <c r="S15" s="21"/>
      <c r="T15" s="21"/>
      <c r="U15" s="21"/>
    </row>
    <row r="16" spans="1:22" ht="15.95" customHeight="1">
      <c r="A16" s="29" t="s">
        <v>117</v>
      </c>
      <c r="B16" s="14">
        <f t="shared" ref="B16:Q16" si="2">SUM(B17:B22)</f>
        <v>1</v>
      </c>
      <c r="C16" s="4">
        <f t="shared" si="2"/>
        <v>7</v>
      </c>
      <c r="D16" s="4">
        <f t="shared" si="2"/>
        <v>2</v>
      </c>
      <c r="E16" s="15">
        <f t="shared" si="2"/>
        <v>0</v>
      </c>
      <c r="F16" s="14">
        <f t="shared" si="2"/>
        <v>1</v>
      </c>
      <c r="G16" s="14">
        <f t="shared" si="2"/>
        <v>1</v>
      </c>
      <c r="H16" s="14">
        <f t="shared" si="2"/>
        <v>0</v>
      </c>
      <c r="I16" s="14">
        <f t="shared" si="2"/>
        <v>1</v>
      </c>
      <c r="J16" s="14">
        <f t="shared" si="2"/>
        <v>1</v>
      </c>
      <c r="K16" s="14">
        <f t="shared" si="2"/>
        <v>5</v>
      </c>
      <c r="L16" s="14">
        <f t="shared" si="2"/>
        <v>1</v>
      </c>
      <c r="M16" s="14">
        <f t="shared" si="2"/>
        <v>0</v>
      </c>
      <c r="N16" s="14">
        <f t="shared" si="2"/>
        <v>1</v>
      </c>
      <c r="O16" s="14">
        <f t="shared" si="2"/>
        <v>2</v>
      </c>
      <c r="P16" s="14">
        <f t="shared" si="2"/>
        <v>1</v>
      </c>
      <c r="Q16" s="14">
        <f t="shared" si="2"/>
        <v>0</v>
      </c>
      <c r="R16" s="19">
        <f t="shared" ref="R16:U68" si="3">B16+F16+J16+N16</f>
        <v>4</v>
      </c>
      <c r="S16" s="19">
        <f t="shared" si="3"/>
        <v>15</v>
      </c>
      <c r="T16" s="19">
        <f t="shared" si="3"/>
        <v>4</v>
      </c>
      <c r="U16" s="22">
        <f t="shared" si="3"/>
        <v>1</v>
      </c>
    </row>
    <row r="17" spans="1:21" ht="15.95" customHeight="1">
      <c r="A17" s="30" t="s">
        <v>1</v>
      </c>
      <c r="B17" s="12"/>
      <c r="C17" s="1">
        <v>2</v>
      </c>
      <c r="D17" s="1"/>
      <c r="E17" s="13"/>
      <c r="F17" s="12"/>
      <c r="G17" s="1"/>
      <c r="H17" s="1"/>
      <c r="I17" s="13">
        <v>1</v>
      </c>
      <c r="J17" s="12">
        <v>1</v>
      </c>
      <c r="K17" s="1">
        <v>1</v>
      </c>
      <c r="L17" s="1"/>
      <c r="M17" s="16"/>
      <c r="N17" s="12"/>
      <c r="O17" s="1"/>
      <c r="P17" s="1"/>
      <c r="Q17" s="16"/>
      <c r="R17" s="20"/>
      <c r="S17" s="21"/>
      <c r="T17" s="21"/>
      <c r="U17" s="21"/>
    </row>
    <row r="18" spans="1:21" ht="15.95" customHeight="1">
      <c r="A18" s="30" t="s">
        <v>0</v>
      </c>
      <c r="B18" s="25"/>
      <c r="C18" s="1">
        <v>4</v>
      </c>
      <c r="D18" s="1"/>
      <c r="E18" s="13"/>
      <c r="F18" s="12">
        <v>1</v>
      </c>
      <c r="G18" s="1"/>
      <c r="H18" s="1"/>
      <c r="I18" s="13"/>
      <c r="J18" s="12"/>
      <c r="K18" s="1">
        <v>1</v>
      </c>
      <c r="L18" s="1"/>
      <c r="M18" s="16"/>
      <c r="N18" s="12">
        <v>1</v>
      </c>
      <c r="O18" s="1"/>
      <c r="P18" s="1"/>
      <c r="Q18" s="16"/>
      <c r="R18" s="20"/>
      <c r="S18" s="21"/>
      <c r="T18" s="21"/>
      <c r="U18" s="21"/>
    </row>
    <row r="19" spans="1:21" ht="15.95" customHeight="1">
      <c r="A19" s="30" t="s">
        <v>2</v>
      </c>
      <c r="B19" s="12"/>
      <c r="C19" s="1"/>
      <c r="D19" s="1">
        <v>2</v>
      </c>
      <c r="E19" s="13"/>
      <c r="F19" s="12"/>
      <c r="G19" s="1">
        <v>1</v>
      </c>
      <c r="H19" s="1"/>
      <c r="I19" s="13"/>
      <c r="J19" s="12"/>
      <c r="K19" s="1"/>
      <c r="L19" s="1"/>
      <c r="M19" s="16"/>
      <c r="N19" s="12"/>
      <c r="O19" s="1">
        <v>1</v>
      </c>
      <c r="P19" s="1"/>
      <c r="Q19" s="16"/>
      <c r="R19" s="20"/>
      <c r="S19" s="21"/>
      <c r="T19" s="21"/>
      <c r="U19" s="21"/>
    </row>
    <row r="20" spans="1:21" ht="15.95" customHeight="1">
      <c r="A20" s="30" t="s">
        <v>3</v>
      </c>
      <c r="B20" s="12"/>
      <c r="C20" s="1"/>
      <c r="D20" s="1"/>
      <c r="E20" s="13"/>
      <c r="F20" s="12"/>
      <c r="G20" s="1"/>
      <c r="H20" s="1"/>
      <c r="I20" s="13"/>
      <c r="J20" s="12"/>
      <c r="K20" s="1">
        <v>1</v>
      </c>
      <c r="L20" s="1"/>
      <c r="M20" s="16"/>
      <c r="N20" s="12"/>
      <c r="O20" s="1"/>
      <c r="P20" s="1"/>
      <c r="Q20" s="16"/>
      <c r="R20" s="20"/>
      <c r="S20" s="21"/>
      <c r="T20" s="21"/>
      <c r="U20" s="21"/>
    </row>
    <row r="21" spans="1:21" ht="15.95" customHeight="1">
      <c r="A21" s="30" t="s">
        <v>4</v>
      </c>
      <c r="B21" s="12"/>
      <c r="C21" s="1"/>
      <c r="D21" s="1"/>
      <c r="E21" s="13"/>
      <c r="F21" s="12"/>
      <c r="G21" s="1"/>
      <c r="H21" s="1"/>
      <c r="I21" s="13"/>
      <c r="J21" s="12"/>
      <c r="K21" s="1">
        <v>1</v>
      </c>
      <c r="L21" s="1"/>
      <c r="M21" s="16"/>
      <c r="N21" s="12"/>
      <c r="O21" s="1"/>
      <c r="P21" s="1"/>
      <c r="Q21" s="16"/>
      <c r="R21" s="20"/>
      <c r="S21" s="21"/>
      <c r="T21" s="21"/>
      <c r="U21" s="21"/>
    </row>
    <row r="22" spans="1:21" ht="15.95" customHeight="1">
      <c r="A22" s="30" t="s">
        <v>5</v>
      </c>
      <c r="B22" s="12">
        <v>1</v>
      </c>
      <c r="C22" s="1">
        <v>1</v>
      </c>
      <c r="D22" s="1"/>
      <c r="E22" s="13"/>
      <c r="F22" s="12"/>
      <c r="G22" s="1"/>
      <c r="H22" s="1"/>
      <c r="I22" s="13"/>
      <c r="J22" s="12"/>
      <c r="K22" s="1">
        <v>1</v>
      </c>
      <c r="L22" s="1">
        <v>1</v>
      </c>
      <c r="M22" s="16"/>
      <c r="N22" s="12"/>
      <c r="O22" s="1">
        <v>1</v>
      </c>
      <c r="P22" s="1">
        <v>1</v>
      </c>
      <c r="Q22" s="16"/>
      <c r="R22" s="20"/>
      <c r="S22" s="21"/>
      <c r="T22" s="21"/>
      <c r="U22" s="21"/>
    </row>
    <row r="23" spans="1:21" ht="15.95" customHeight="1">
      <c r="A23" s="29" t="s">
        <v>131</v>
      </c>
      <c r="B23" s="14">
        <f>SUM(B24:B27)</f>
        <v>4</v>
      </c>
      <c r="C23" s="14">
        <f t="shared" ref="C23:Q23" si="4">SUM(C24:C27)</f>
        <v>9</v>
      </c>
      <c r="D23" s="14">
        <f t="shared" si="4"/>
        <v>0</v>
      </c>
      <c r="E23" s="18">
        <f t="shared" si="4"/>
        <v>0</v>
      </c>
      <c r="F23" s="14">
        <f t="shared" si="4"/>
        <v>1</v>
      </c>
      <c r="G23" s="14">
        <f t="shared" si="4"/>
        <v>5</v>
      </c>
      <c r="H23" s="14">
        <f t="shared" si="4"/>
        <v>1</v>
      </c>
      <c r="I23" s="14">
        <f t="shared" si="4"/>
        <v>1</v>
      </c>
      <c r="J23" s="14">
        <f t="shared" si="4"/>
        <v>1</v>
      </c>
      <c r="K23" s="14">
        <f t="shared" si="4"/>
        <v>5</v>
      </c>
      <c r="L23" s="14">
        <f t="shared" si="4"/>
        <v>1</v>
      </c>
      <c r="M23" s="14">
        <f t="shared" si="4"/>
        <v>2</v>
      </c>
      <c r="N23" s="14">
        <f t="shared" si="4"/>
        <v>0</v>
      </c>
      <c r="O23" s="14">
        <f t="shared" si="4"/>
        <v>3</v>
      </c>
      <c r="P23" s="14">
        <f t="shared" si="4"/>
        <v>1</v>
      </c>
      <c r="Q23" s="14">
        <f t="shared" si="4"/>
        <v>0</v>
      </c>
      <c r="R23" s="19">
        <f t="shared" si="3"/>
        <v>6</v>
      </c>
      <c r="S23" s="19">
        <f t="shared" si="3"/>
        <v>22</v>
      </c>
      <c r="T23" s="19">
        <f t="shared" si="3"/>
        <v>3</v>
      </c>
      <c r="U23" s="22">
        <f t="shared" si="3"/>
        <v>3</v>
      </c>
    </row>
    <row r="24" spans="1:21" ht="15.95" customHeight="1">
      <c r="A24" s="30" t="s">
        <v>17</v>
      </c>
      <c r="B24" s="12">
        <v>1</v>
      </c>
      <c r="C24" s="1">
        <v>5</v>
      </c>
      <c r="D24" s="1"/>
      <c r="E24" s="13"/>
      <c r="F24" s="12"/>
      <c r="G24" s="1">
        <v>2</v>
      </c>
      <c r="H24" s="1">
        <v>1</v>
      </c>
      <c r="I24" s="13"/>
      <c r="J24" s="12"/>
      <c r="K24" s="1"/>
      <c r="L24" s="1">
        <v>1</v>
      </c>
      <c r="M24" s="16">
        <v>1</v>
      </c>
      <c r="N24" s="12"/>
      <c r="O24" s="1"/>
      <c r="P24" s="1">
        <v>1</v>
      </c>
      <c r="Q24" s="16"/>
      <c r="R24" s="20"/>
      <c r="S24" s="21"/>
      <c r="T24" s="21"/>
      <c r="U24" s="21"/>
    </row>
    <row r="25" spans="1:21" ht="15.95" customHeight="1">
      <c r="A25" s="30" t="s">
        <v>18</v>
      </c>
      <c r="B25" s="12"/>
      <c r="C25" s="1"/>
      <c r="D25" s="1"/>
      <c r="E25" s="13"/>
      <c r="F25" s="12"/>
      <c r="G25" s="1">
        <v>1</v>
      </c>
      <c r="H25" s="1"/>
      <c r="I25" s="13"/>
      <c r="J25" s="12">
        <v>1</v>
      </c>
      <c r="K25" s="1"/>
      <c r="L25" s="1"/>
      <c r="M25" s="16">
        <v>1</v>
      </c>
      <c r="N25" s="12"/>
      <c r="O25" s="1">
        <v>3</v>
      </c>
      <c r="P25" s="1"/>
      <c r="Q25" s="16"/>
      <c r="R25" s="20"/>
      <c r="S25" s="21"/>
      <c r="T25" s="21"/>
      <c r="U25" s="21"/>
    </row>
    <row r="26" spans="1:21" ht="15.95" customHeight="1">
      <c r="A26" s="30" t="s">
        <v>19</v>
      </c>
      <c r="B26" s="12">
        <v>2</v>
      </c>
      <c r="C26" s="1">
        <v>4</v>
      </c>
      <c r="D26" s="1"/>
      <c r="E26" s="13"/>
      <c r="F26" s="12">
        <v>1</v>
      </c>
      <c r="G26" s="1">
        <v>2</v>
      </c>
      <c r="H26" s="1"/>
      <c r="I26" s="13"/>
      <c r="J26" s="12"/>
      <c r="K26" s="1">
        <v>3</v>
      </c>
      <c r="L26" s="1"/>
      <c r="M26" s="16"/>
      <c r="N26" s="12"/>
      <c r="O26" s="1"/>
      <c r="P26" s="1"/>
      <c r="Q26" s="16"/>
      <c r="R26" s="20"/>
      <c r="S26" s="21"/>
      <c r="T26" s="21"/>
      <c r="U26" s="21"/>
    </row>
    <row r="27" spans="1:21" ht="15.95" customHeight="1">
      <c r="A27" s="30" t="s">
        <v>20</v>
      </c>
      <c r="B27" s="12">
        <v>1</v>
      </c>
      <c r="C27" s="1"/>
      <c r="D27" s="1"/>
      <c r="E27" s="13"/>
      <c r="F27" s="12"/>
      <c r="G27" s="1"/>
      <c r="H27" s="1"/>
      <c r="I27" s="13">
        <v>1</v>
      </c>
      <c r="J27" s="12"/>
      <c r="K27" s="1">
        <v>2</v>
      </c>
      <c r="L27" s="1"/>
      <c r="M27" s="16"/>
      <c r="N27" s="12"/>
      <c r="O27" s="1"/>
      <c r="P27" s="1"/>
      <c r="Q27" s="16"/>
      <c r="R27" s="20"/>
      <c r="S27" s="21"/>
      <c r="T27" s="21"/>
      <c r="U27" s="21"/>
    </row>
    <row r="28" spans="1:21" ht="15.95" customHeight="1">
      <c r="A28" s="29" t="s">
        <v>130</v>
      </c>
      <c r="B28" s="14">
        <f t="shared" ref="B28:Q28" si="5">SUM(B29:B36)</f>
        <v>2</v>
      </c>
      <c r="C28" s="14">
        <f t="shared" si="5"/>
        <v>5</v>
      </c>
      <c r="D28" s="14">
        <f t="shared" si="5"/>
        <v>1</v>
      </c>
      <c r="E28" s="18">
        <f t="shared" si="5"/>
        <v>0</v>
      </c>
      <c r="F28" s="14">
        <f t="shared" si="5"/>
        <v>2</v>
      </c>
      <c r="G28" s="14">
        <f t="shared" si="5"/>
        <v>1</v>
      </c>
      <c r="H28" s="14">
        <f t="shared" si="5"/>
        <v>1</v>
      </c>
      <c r="I28" s="14">
        <f t="shared" si="5"/>
        <v>1</v>
      </c>
      <c r="J28" s="14">
        <f t="shared" si="5"/>
        <v>1</v>
      </c>
      <c r="K28" s="14">
        <f t="shared" si="5"/>
        <v>2</v>
      </c>
      <c r="L28" s="14">
        <f t="shared" si="5"/>
        <v>1</v>
      </c>
      <c r="M28" s="14">
        <f t="shared" si="5"/>
        <v>0</v>
      </c>
      <c r="N28" s="14">
        <f t="shared" si="5"/>
        <v>1</v>
      </c>
      <c r="O28" s="14">
        <f t="shared" si="5"/>
        <v>4</v>
      </c>
      <c r="P28" s="14">
        <f t="shared" si="5"/>
        <v>1</v>
      </c>
      <c r="Q28" s="14">
        <f t="shared" si="5"/>
        <v>0</v>
      </c>
      <c r="R28" s="19">
        <f t="shared" si="3"/>
        <v>6</v>
      </c>
      <c r="S28" s="19">
        <f t="shared" si="3"/>
        <v>12</v>
      </c>
      <c r="T28" s="19">
        <f t="shared" si="3"/>
        <v>4</v>
      </c>
      <c r="U28" s="22">
        <f t="shared" si="3"/>
        <v>1</v>
      </c>
    </row>
    <row r="29" spans="1:21" ht="15.95" customHeight="1">
      <c r="A29" s="30" t="s">
        <v>21</v>
      </c>
      <c r="B29" s="12">
        <v>1</v>
      </c>
      <c r="C29" s="1"/>
      <c r="D29" s="1">
        <v>1</v>
      </c>
      <c r="E29" s="13"/>
      <c r="F29" s="12"/>
      <c r="G29" s="1">
        <v>1</v>
      </c>
      <c r="H29" s="1">
        <v>1</v>
      </c>
      <c r="I29" s="13">
        <v>1</v>
      </c>
      <c r="J29" s="12">
        <v>1</v>
      </c>
      <c r="K29" s="1">
        <v>1</v>
      </c>
      <c r="L29" s="1"/>
      <c r="M29" s="16"/>
      <c r="N29" s="12">
        <v>1</v>
      </c>
      <c r="O29" s="1">
        <v>2</v>
      </c>
      <c r="P29" s="1"/>
      <c r="Q29" s="16"/>
      <c r="R29" s="20"/>
      <c r="S29" s="21"/>
      <c r="T29" s="21"/>
      <c r="U29" s="21"/>
    </row>
    <row r="30" spans="1:21" ht="15.95" customHeight="1">
      <c r="A30" s="30" t="s">
        <v>22</v>
      </c>
      <c r="B30" s="12"/>
      <c r="C30" s="1"/>
      <c r="D30" s="1"/>
      <c r="E30" s="13"/>
      <c r="F30" s="12"/>
      <c r="G30" s="1"/>
      <c r="H30" s="1"/>
      <c r="I30" s="13"/>
      <c r="J30" s="12"/>
      <c r="K30" s="1"/>
      <c r="L30" s="1"/>
      <c r="M30" s="16"/>
      <c r="N30" s="12"/>
      <c r="O30" s="1"/>
      <c r="P30" s="1"/>
      <c r="Q30" s="16"/>
      <c r="R30" s="20"/>
      <c r="S30" s="21"/>
      <c r="T30" s="21"/>
      <c r="U30" s="21"/>
    </row>
    <row r="31" spans="1:21" ht="15.95" customHeight="1">
      <c r="A31" s="30" t="s">
        <v>23</v>
      </c>
      <c r="B31" s="12"/>
      <c r="C31" s="1">
        <v>2</v>
      </c>
      <c r="D31" s="1"/>
      <c r="E31" s="13"/>
      <c r="F31" s="12"/>
      <c r="G31" s="1"/>
      <c r="H31" s="1"/>
      <c r="I31" s="13"/>
      <c r="J31" s="12"/>
      <c r="K31" s="1"/>
      <c r="L31" s="1"/>
      <c r="M31" s="16"/>
      <c r="N31" s="12"/>
      <c r="O31" s="1"/>
      <c r="P31" s="1">
        <v>1</v>
      </c>
      <c r="Q31" s="16"/>
      <c r="R31" s="20"/>
      <c r="S31" s="21"/>
      <c r="T31" s="21"/>
      <c r="U31" s="21"/>
    </row>
    <row r="32" spans="1:21" ht="15.95" customHeight="1">
      <c r="A32" s="30" t="s">
        <v>28</v>
      </c>
      <c r="B32" s="12"/>
      <c r="C32" s="1"/>
      <c r="D32" s="1"/>
      <c r="E32" s="13"/>
      <c r="F32" s="12"/>
      <c r="G32" s="1"/>
      <c r="H32" s="1"/>
      <c r="I32" s="13"/>
      <c r="J32" s="12"/>
      <c r="K32" s="1"/>
      <c r="L32" s="1"/>
      <c r="M32" s="16"/>
      <c r="N32" s="12"/>
      <c r="O32" s="1">
        <v>1</v>
      </c>
      <c r="P32" s="1"/>
      <c r="Q32" s="16"/>
      <c r="R32" s="20"/>
      <c r="S32" s="21"/>
      <c r="T32" s="21"/>
      <c r="U32" s="21"/>
    </row>
    <row r="33" spans="1:21" ht="15.95" customHeight="1">
      <c r="A33" s="30" t="s">
        <v>24</v>
      </c>
      <c r="B33" s="12">
        <v>1</v>
      </c>
      <c r="C33" s="1">
        <v>1</v>
      </c>
      <c r="D33" s="1"/>
      <c r="E33" s="13"/>
      <c r="F33" s="12">
        <v>2</v>
      </c>
      <c r="G33" s="1"/>
      <c r="H33" s="1"/>
      <c r="I33" s="13"/>
      <c r="J33" s="12"/>
      <c r="K33" s="1"/>
      <c r="L33" s="1">
        <v>1</v>
      </c>
      <c r="M33" s="16"/>
      <c r="N33" s="12"/>
      <c r="O33" s="1"/>
      <c r="P33" s="1"/>
      <c r="Q33" s="16"/>
      <c r="R33" s="20"/>
      <c r="S33" s="21"/>
      <c r="T33" s="21"/>
      <c r="U33" s="21"/>
    </row>
    <row r="34" spans="1:21" ht="15.95" customHeight="1">
      <c r="A34" s="30" t="s">
        <v>26</v>
      </c>
      <c r="B34" s="12"/>
      <c r="C34" s="1">
        <v>1</v>
      </c>
      <c r="D34" s="1"/>
      <c r="E34" s="13"/>
      <c r="F34" s="12"/>
      <c r="G34" s="1"/>
      <c r="H34" s="1"/>
      <c r="I34" s="13"/>
      <c r="J34" s="12"/>
      <c r="K34" s="1"/>
      <c r="L34" s="1"/>
      <c r="M34" s="16"/>
      <c r="N34" s="12"/>
      <c r="O34" s="1"/>
      <c r="P34" s="1"/>
      <c r="Q34" s="16"/>
      <c r="R34" s="20"/>
      <c r="S34" s="21"/>
      <c r="T34" s="21"/>
      <c r="U34" s="21"/>
    </row>
    <row r="35" spans="1:21" ht="15.95" customHeight="1">
      <c r="A35" s="30" t="s">
        <v>25</v>
      </c>
      <c r="B35" s="25"/>
      <c r="C35" s="1">
        <v>1</v>
      </c>
      <c r="D35" s="1"/>
      <c r="E35" s="13"/>
      <c r="F35" s="12"/>
      <c r="G35" s="1"/>
      <c r="H35" s="1"/>
      <c r="I35" s="13"/>
      <c r="J35" s="12"/>
      <c r="K35" s="1"/>
      <c r="L35" s="1"/>
      <c r="M35" s="16"/>
      <c r="N35" s="12"/>
      <c r="O35" s="1">
        <v>1</v>
      </c>
      <c r="P35" s="1"/>
      <c r="Q35" s="16"/>
      <c r="R35" s="20"/>
      <c r="S35" s="21"/>
      <c r="T35" s="21"/>
      <c r="U35" s="21"/>
    </row>
    <row r="36" spans="1:21" ht="15.95" customHeight="1">
      <c r="A36" s="30" t="s">
        <v>27</v>
      </c>
      <c r="B36" s="12"/>
      <c r="C36" s="1"/>
      <c r="D36" s="1"/>
      <c r="E36" s="13"/>
      <c r="F36" s="12"/>
      <c r="G36" s="1"/>
      <c r="H36" s="1"/>
      <c r="I36" s="13"/>
      <c r="J36" s="12"/>
      <c r="K36" s="1">
        <v>1</v>
      </c>
      <c r="L36" s="1"/>
      <c r="M36" s="16"/>
      <c r="N36" s="12"/>
      <c r="O36" s="1"/>
      <c r="P36" s="1"/>
      <c r="Q36" s="16"/>
      <c r="R36" s="20"/>
      <c r="S36" s="21"/>
      <c r="T36" s="21"/>
      <c r="U36" s="21"/>
    </row>
    <row r="37" spans="1:21" ht="15.95" customHeight="1">
      <c r="A37" s="29" t="s">
        <v>129</v>
      </c>
      <c r="B37" s="14">
        <f>SUM(B38:B40)</f>
        <v>1</v>
      </c>
      <c r="C37" s="14">
        <f t="shared" ref="C37:Q37" si="6">SUM(C38:C40)</f>
        <v>4</v>
      </c>
      <c r="D37" s="14">
        <f t="shared" si="6"/>
        <v>0</v>
      </c>
      <c r="E37" s="14">
        <f t="shared" si="6"/>
        <v>0</v>
      </c>
      <c r="F37" s="14">
        <f t="shared" si="6"/>
        <v>2</v>
      </c>
      <c r="G37" s="14">
        <f t="shared" si="6"/>
        <v>3</v>
      </c>
      <c r="H37" s="14">
        <f t="shared" si="6"/>
        <v>1</v>
      </c>
      <c r="I37" s="14">
        <f t="shared" si="6"/>
        <v>2</v>
      </c>
      <c r="J37" s="14">
        <f t="shared" si="6"/>
        <v>1</v>
      </c>
      <c r="K37" s="14">
        <f t="shared" si="6"/>
        <v>4</v>
      </c>
      <c r="L37" s="14">
        <f t="shared" si="6"/>
        <v>0</v>
      </c>
      <c r="M37" s="14">
        <f t="shared" si="6"/>
        <v>2</v>
      </c>
      <c r="N37" s="14">
        <f t="shared" si="6"/>
        <v>0</v>
      </c>
      <c r="O37" s="14">
        <f t="shared" si="6"/>
        <v>1</v>
      </c>
      <c r="P37" s="14">
        <f t="shared" si="6"/>
        <v>1</v>
      </c>
      <c r="Q37" s="14">
        <f t="shared" si="6"/>
        <v>0</v>
      </c>
      <c r="R37" s="19">
        <f t="shared" si="3"/>
        <v>4</v>
      </c>
      <c r="S37" s="19">
        <f t="shared" si="3"/>
        <v>12</v>
      </c>
      <c r="T37" s="19">
        <f t="shared" si="3"/>
        <v>2</v>
      </c>
      <c r="U37" s="22">
        <f t="shared" si="3"/>
        <v>4</v>
      </c>
    </row>
    <row r="38" spans="1:21" ht="15.95" customHeight="1">
      <c r="A38" s="30" t="s">
        <v>29</v>
      </c>
      <c r="B38" s="12"/>
      <c r="C38" s="1">
        <v>1</v>
      </c>
      <c r="D38" s="1"/>
      <c r="E38" s="13"/>
      <c r="F38" s="12">
        <v>1</v>
      </c>
      <c r="G38" s="1">
        <v>1</v>
      </c>
      <c r="H38" s="1">
        <v>1</v>
      </c>
      <c r="I38" s="13">
        <v>1</v>
      </c>
      <c r="J38" s="12">
        <v>1</v>
      </c>
      <c r="K38" s="1">
        <v>1</v>
      </c>
      <c r="L38" s="1"/>
      <c r="M38" s="16">
        <v>2</v>
      </c>
      <c r="N38" s="12"/>
      <c r="O38" s="1">
        <v>1</v>
      </c>
      <c r="P38" s="1">
        <v>1</v>
      </c>
      <c r="Q38" s="16"/>
      <c r="R38" s="20"/>
      <c r="S38" s="21"/>
      <c r="T38" s="21"/>
      <c r="U38" s="21"/>
    </row>
    <row r="39" spans="1:21" ht="15.95" customHeight="1">
      <c r="A39" s="30" t="s">
        <v>30</v>
      </c>
      <c r="B39" s="12"/>
      <c r="C39" s="1">
        <v>1</v>
      </c>
      <c r="D39" s="1"/>
      <c r="E39" s="13"/>
      <c r="F39" s="12">
        <v>1</v>
      </c>
      <c r="G39" s="1"/>
      <c r="H39" s="1"/>
      <c r="I39" s="13"/>
      <c r="J39" s="12"/>
      <c r="K39" s="1">
        <v>2</v>
      </c>
      <c r="L39" s="1"/>
      <c r="M39" s="16"/>
      <c r="N39" s="12"/>
      <c r="O39" s="1"/>
      <c r="P39" s="1"/>
      <c r="Q39" s="16"/>
      <c r="R39" s="20"/>
      <c r="S39" s="21"/>
      <c r="T39" s="21"/>
      <c r="U39" s="21"/>
    </row>
    <row r="40" spans="1:21" ht="15.95" customHeight="1">
      <c r="A40" s="30" t="s">
        <v>31</v>
      </c>
      <c r="B40" s="12">
        <v>1</v>
      </c>
      <c r="C40" s="1">
        <v>2</v>
      </c>
      <c r="D40" s="1"/>
      <c r="E40" s="13"/>
      <c r="F40" s="12"/>
      <c r="G40" s="1">
        <v>2</v>
      </c>
      <c r="H40" s="1"/>
      <c r="I40" s="13">
        <v>1</v>
      </c>
      <c r="J40" s="12"/>
      <c r="K40" s="1">
        <v>1</v>
      </c>
      <c r="L40" s="1"/>
      <c r="M40" s="16"/>
      <c r="N40" s="12"/>
      <c r="O40" s="1"/>
      <c r="P40" s="1"/>
      <c r="Q40" s="16"/>
      <c r="R40" s="20"/>
      <c r="S40" s="21"/>
      <c r="T40" s="21"/>
      <c r="U40" s="21"/>
    </row>
    <row r="41" spans="1:21" ht="15.95" customHeight="1">
      <c r="A41" s="29" t="s">
        <v>128</v>
      </c>
      <c r="B41" s="14">
        <f>SUM(B42:B47)</f>
        <v>3</v>
      </c>
      <c r="C41" s="14">
        <f t="shared" ref="C41:Q41" si="7">SUM(C42:C47)</f>
        <v>8</v>
      </c>
      <c r="D41" s="14">
        <f t="shared" si="7"/>
        <v>1</v>
      </c>
      <c r="E41" s="14">
        <f t="shared" si="7"/>
        <v>0</v>
      </c>
      <c r="F41" s="14">
        <f t="shared" si="7"/>
        <v>2</v>
      </c>
      <c r="G41" s="14">
        <f t="shared" si="7"/>
        <v>5</v>
      </c>
      <c r="H41" s="14">
        <f t="shared" si="7"/>
        <v>0</v>
      </c>
      <c r="I41" s="14">
        <f t="shared" si="7"/>
        <v>1</v>
      </c>
      <c r="J41" s="14">
        <f t="shared" si="7"/>
        <v>0</v>
      </c>
      <c r="K41" s="14">
        <f t="shared" si="7"/>
        <v>4</v>
      </c>
      <c r="L41" s="14">
        <f t="shared" si="7"/>
        <v>1</v>
      </c>
      <c r="M41" s="14">
        <f t="shared" si="7"/>
        <v>1</v>
      </c>
      <c r="N41" s="14">
        <f t="shared" si="7"/>
        <v>0</v>
      </c>
      <c r="O41" s="14">
        <f t="shared" si="7"/>
        <v>8</v>
      </c>
      <c r="P41" s="14">
        <f t="shared" si="7"/>
        <v>1</v>
      </c>
      <c r="Q41" s="14">
        <f t="shared" si="7"/>
        <v>1</v>
      </c>
      <c r="R41" s="22">
        <f t="shared" ref="R41:T41" si="8">B41+F41+J41+N41</f>
        <v>5</v>
      </c>
      <c r="S41" s="22">
        <f t="shared" si="8"/>
        <v>25</v>
      </c>
      <c r="T41" s="22">
        <f t="shared" si="8"/>
        <v>3</v>
      </c>
      <c r="U41" s="22">
        <f t="shared" si="3"/>
        <v>3</v>
      </c>
    </row>
    <row r="42" spans="1:21" ht="15.95" customHeight="1">
      <c r="A42" s="30" t="s">
        <v>32</v>
      </c>
      <c r="B42" s="12">
        <v>2</v>
      </c>
      <c r="C42" s="1">
        <v>6</v>
      </c>
      <c r="D42" s="1">
        <v>1</v>
      </c>
      <c r="E42" s="13"/>
      <c r="F42" s="12">
        <v>2</v>
      </c>
      <c r="G42" s="1">
        <v>5</v>
      </c>
      <c r="H42" s="1"/>
      <c r="I42" s="13">
        <v>1</v>
      </c>
      <c r="J42" s="12"/>
      <c r="K42" s="1">
        <v>3</v>
      </c>
      <c r="L42" s="1">
        <v>1</v>
      </c>
      <c r="M42" s="16">
        <v>1</v>
      </c>
      <c r="N42" s="12"/>
      <c r="O42" s="1">
        <v>5</v>
      </c>
      <c r="P42" s="1"/>
      <c r="Q42" s="16"/>
      <c r="R42" s="20"/>
      <c r="S42" s="21"/>
      <c r="T42" s="21"/>
      <c r="U42" s="21"/>
    </row>
    <row r="43" spans="1:21" ht="15.95" customHeight="1">
      <c r="A43" s="30" t="s">
        <v>33</v>
      </c>
      <c r="B43" s="12"/>
      <c r="C43" s="1">
        <v>1</v>
      </c>
      <c r="D43" s="1"/>
      <c r="E43" s="13"/>
      <c r="F43" s="12"/>
      <c r="G43" s="1"/>
      <c r="H43" s="1"/>
      <c r="I43" s="13"/>
      <c r="J43" s="12"/>
      <c r="K43" s="1">
        <v>1</v>
      </c>
      <c r="L43" s="1"/>
      <c r="M43" s="16"/>
      <c r="N43" s="12"/>
      <c r="O43" s="1">
        <v>1</v>
      </c>
      <c r="P43" s="1"/>
      <c r="Q43" s="16"/>
      <c r="R43" s="20"/>
      <c r="S43" s="21"/>
      <c r="T43" s="21"/>
      <c r="U43" s="21"/>
    </row>
    <row r="44" spans="1:21" ht="15.95" customHeight="1">
      <c r="A44" s="30" t="s">
        <v>34</v>
      </c>
      <c r="B44" s="12"/>
      <c r="C44" s="1"/>
      <c r="D44" s="1"/>
      <c r="E44" s="13"/>
      <c r="F44" s="12"/>
      <c r="G44" s="1"/>
      <c r="H44" s="1"/>
      <c r="I44" s="13"/>
      <c r="J44" s="12"/>
      <c r="K44" s="1"/>
      <c r="L44" s="1"/>
      <c r="M44" s="16"/>
      <c r="N44" s="12"/>
      <c r="O44" s="1"/>
      <c r="P44" s="1"/>
      <c r="Q44" s="16"/>
      <c r="R44" s="20"/>
      <c r="S44" s="21"/>
      <c r="T44" s="21"/>
      <c r="U44" s="21"/>
    </row>
    <row r="45" spans="1:21" ht="15.95" customHeight="1">
      <c r="A45" s="30" t="s">
        <v>35</v>
      </c>
      <c r="B45" s="12"/>
      <c r="C45" s="1">
        <v>1</v>
      </c>
      <c r="D45" s="1"/>
      <c r="E45" s="13"/>
      <c r="F45" s="12"/>
      <c r="G45" s="1"/>
      <c r="H45" s="1"/>
      <c r="I45" s="13"/>
      <c r="J45" s="12"/>
      <c r="K45" s="1"/>
      <c r="L45" s="1"/>
      <c r="M45" s="16"/>
      <c r="N45" s="12"/>
      <c r="O45" s="1"/>
      <c r="P45" s="1"/>
      <c r="Q45" s="16"/>
      <c r="R45" s="20"/>
      <c r="S45" s="21"/>
      <c r="T45" s="21"/>
      <c r="U45" s="21"/>
    </row>
    <row r="46" spans="1:21" ht="15.95" customHeight="1">
      <c r="A46" s="30" t="s">
        <v>36</v>
      </c>
      <c r="B46" s="12"/>
      <c r="C46" s="1"/>
      <c r="D46" s="1"/>
      <c r="E46" s="13"/>
      <c r="F46" s="12"/>
      <c r="G46" s="1"/>
      <c r="H46" s="1"/>
      <c r="I46" s="13"/>
      <c r="J46" s="12"/>
      <c r="K46" s="1"/>
      <c r="L46" s="1"/>
      <c r="M46" s="16"/>
      <c r="N46" s="12"/>
      <c r="O46" s="1"/>
      <c r="P46" s="1"/>
      <c r="Q46" s="16"/>
      <c r="R46" s="20"/>
      <c r="S46" s="21"/>
      <c r="T46" s="21"/>
      <c r="U46" s="21"/>
    </row>
    <row r="47" spans="1:21" ht="15.95" customHeight="1">
      <c r="A47" s="30" t="s">
        <v>37</v>
      </c>
      <c r="B47" s="12">
        <v>1</v>
      </c>
      <c r="C47" s="1"/>
      <c r="D47" s="1"/>
      <c r="E47" s="13"/>
      <c r="F47" s="12"/>
      <c r="G47" s="1"/>
      <c r="H47" s="1"/>
      <c r="I47" s="13"/>
      <c r="J47" s="12"/>
      <c r="K47" s="1"/>
      <c r="L47" s="1"/>
      <c r="M47" s="16"/>
      <c r="N47" s="12"/>
      <c r="O47" s="1">
        <v>2</v>
      </c>
      <c r="P47" s="1">
        <v>1</v>
      </c>
      <c r="Q47" s="16">
        <v>1</v>
      </c>
      <c r="R47" s="20"/>
      <c r="S47" s="21"/>
      <c r="T47" s="21"/>
      <c r="U47" s="21"/>
    </row>
    <row r="48" spans="1:21" ht="15.95" customHeight="1">
      <c r="A48" s="29" t="s">
        <v>127</v>
      </c>
      <c r="B48" s="14">
        <f>SUM(B49:B51)</f>
        <v>1</v>
      </c>
      <c r="C48" s="14">
        <f t="shared" ref="C48:Q48" si="9">SUM(C49:C51)</f>
        <v>5</v>
      </c>
      <c r="D48" s="14">
        <f t="shared" si="9"/>
        <v>1</v>
      </c>
      <c r="E48" s="14">
        <f t="shared" si="9"/>
        <v>2</v>
      </c>
      <c r="F48" s="14">
        <f t="shared" si="9"/>
        <v>1</v>
      </c>
      <c r="G48" s="14">
        <f t="shared" si="9"/>
        <v>4</v>
      </c>
      <c r="H48" s="14">
        <f t="shared" si="9"/>
        <v>0</v>
      </c>
      <c r="I48" s="14">
        <f t="shared" si="9"/>
        <v>0</v>
      </c>
      <c r="J48" s="14">
        <f t="shared" si="9"/>
        <v>2</v>
      </c>
      <c r="K48" s="14">
        <f t="shared" si="9"/>
        <v>2</v>
      </c>
      <c r="L48" s="14">
        <f t="shared" si="9"/>
        <v>0</v>
      </c>
      <c r="M48" s="14">
        <f t="shared" si="9"/>
        <v>1</v>
      </c>
      <c r="N48" s="14">
        <f t="shared" si="9"/>
        <v>1</v>
      </c>
      <c r="O48" s="14">
        <f t="shared" si="9"/>
        <v>3</v>
      </c>
      <c r="P48" s="14">
        <f t="shared" si="9"/>
        <v>1</v>
      </c>
      <c r="Q48" s="11">
        <f t="shared" si="9"/>
        <v>0</v>
      </c>
      <c r="R48" s="19">
        <f t="shared" si="3"/>
        <v>5</v>
      </c>
      <c r="S48" s="19">
        <f t="shared" si="3"/>
        <v>14</v>
      </c>
      <c r="T48" s="19">
        <f t="shared" si="3"/>
        <v>2</v>
      </c>
      <c r="U48" s="22">
        <f t="shared" si="3"/>
        <v>3</v>
      </c>
    </row>
    <row r="49" spans="1:21" ht="15.95" customHeight="1">
      <c r="A49" s="30" t="s">
        <v>38</v>
      </c>
      <c r="B49" s="12"/>
      <c r="C49" s="1">
        <v>4</v>
      </c>
      <c r="D49" s="1"/>
      <c r="E49" s="13">
        <v>2</v>
      </c>
      <c r="F49" s="12"/>
      <c r="G49" s="1">
        <v>1</v>
      </c>
      <c r="H49" s="1"/>
      <c r="I49" s="13"/>
      <c r="J49" s="12"/>
      <c r="K49" s="1"/>
      <c r="L49" s="1"/>
      <c r="M49" s="16"/>
      <c r="N49" s="12"/>
      <c r="O49" s="1">
        <v>1</v>
      </c>
      <c r="P49" s="1"/>
      <c r="Q49" s="16"/>
      <c r="R49" s="20"/>
      <c r="S49" s="21"/>
      <c r="T49" s="21"/>
      <c r="U49" s="21"/>
    </row>
    <row r="50" spans="1:21" ht="15.95" customHeight="1">
      <c r="A50" s="30" t="s">
        <v>39</v>
      </c>
      <c r="B50" s="12">
        <v>1</v>
      </c>
      <c r="C50" s="1"/>
      <c r="D50" s="1"/>
      <c r="E50" s="13"/>
      <c r="F50" s="12"/>
      <c r="G50" s="1"/>
      <c r="H50" s="1"/>
      <c r="I50" s="13"/>
      <c r="J50" s="12">
        <v>1</v>
      </c>
      <c r="K50" s="1">
        <v>1</v>
      </c>
      <c r="L50" s="1"/>
      <c r="M50" s="16">
        <v>1</v>
      </c>
      <c r="N50" s="12">
        <v>1</v>
      </c>
      <c r="O50" s="1"/>
      <c r="P50" s="1"/>
      <c r="Q50" s="16"/>
      <c r="R50" s="20"/>
      <c r="S50" s="21"/>
      <c r="T50" s="21"/>
      <c r="U50" s="21"/>
    </row>
    <row r="51" spans="1:21" ht="15.95" customHeight="1">
      <c r="A51" s="30" t="s">
        <v>40</v>
      </c>
      <c r="B51" s="12"/>
      <c r="C51" s="1">
        <v>1</v>
      </c>
      <c r="D51" s="1">
        <v>1</v>
      </c>
      <c r="E51" s="13"/>
      <c r="F51" s="12">
        <v>1</v>
      </c>
      <c r="G51" s="1">
        <v>3</v>
      </c>
      <c r="H51" s="1"/>
      <c r="I51" s="13"/>
      <c r="J51" s="12">
        <v>1</v>
      </c>
      <c r="K51" s="1">
        <v>1</v>
      </c>
      <c r="L51" s="1"/>
      <c r="M51" s="16"/>
      <c r="N51" s="12"/>
      <c r="O51" s="1">
        <v>2</v>
      </c>
      <c r="P51" s="1">
        <v>1</v>
      </c>
      <c r="Q51" s="16"/>
      <c r="R51" s="20"/>
      <c r="S51" s="21"/>
      <c r="T51" s="21"/>
      <c r="U51" s="21"/>
    </row>
    <row r="52" spans="1:21" ht="15.95" customHeight="1">
      <c r="A52" s="29" t="s">
        <v>126</v>
      </c>
      <c r="B52" s="14">
        <f>SUM(B53:B60)</f>
        <v>4</v>
      </c>
      <c r="C52" s="14">
        <f t="shared" ref="C52:Q52" si="10">SUM(C53:C60)</f>
        <v>8</v>
      </c>
      <c r="D52" s="14">
        <f t="shared" si="10"/>
        <v>0</v>
      </c>
      <c r="E52" s="14">
        <f t="shared" si="10"/>
        <v>0</v>
      </c>
      <c r="F52" s="14">
        <f t="shared" si="10"/>
        <v>0</v>
      </c>
      <c r="G52" s="14">
        <f t="shared" si="10"/>
        <v>9</v>
      </c>
      <c r="H52" s="14">
        <f t="shared" si="10"/>
        <v>0</v>
      </c>
      <c r="I52" s="14">
        <f t="shared" si="10"/>
        <v>1</v>
      </c>
      <c r="J52" s="14">
        <f t="shared" si="10"/>
        <v>1</v>
      </c>
      <c r="K52" s="14">
        <f t="shared" si="10"/>
        <v>4</v>
      </c>
      <c r="L52" s="14">
        <f t="shared" si="10"/>
        <v>0</v>
      </c>
      <c r="M52" s="14">
        <f t="shared" si="10"/>
        <v>0</v>
      </c>
      <c r="N52" s="14">
        <f t="shared" si="10"/>
        <v>0</v>
      </c>
      <c r="O52" s="14">
        <f t="shared" si="10"/>
        <v>4</v>
      </c>
      <c r="P52" s="14">
        <f t="shared" si="10"/>
        <v>0</v>
      </c>
      <c r="Q52" s="14">
        <f t="shared" si="10"/>
        <v>0</v>
      </c>
      <c r="R52" s="19">
        <f t="shared" si="3"/>
        <v>5</v>
      </c>
      <c r="S52" s="19">
        <f t="shared" si="3"/>
        <v>25</v>
      </c>
      <c r="T52" s="19">
        <f t="shared" si="3"/>
        <v>0</v>
      </c>
      <c r="U52" s="22">
        <f t="shared" si="3"/>
        <v>1</v>
      </c>
    </row>
    <row r="53" spans="1:21" ht="15.95" customHeight="1">
      <c r="A53" s="30" t="s">
        <v>41</v>
      </c>
      <c r="B53" s="12">
        <v>2</v>
      </c>
      <c r="C53" s="1">
        <v>1</v>
      </c>
      <c r="D53" s="1"/>
      <c r="E53" s="13"/>
      <c r="F53" s="12"/>
      <c r="G53" s="1">
        <v>2</v>
      </c>
      <c r="H53" s="1"/>
      <c r="I53" s="13"/>
      <c r="J53" s="12"/>
      <c r="K53" s="1">
        <v>1</v>
      </c>
      <c r="L53" s="1"/>
      <c r="M53" s="16"/>
      <c r="N53" s="12"/>
      <c r="O53" s="1"/>
      <c r="P53" s="1"/>
      <c r="Q53" s="16"/>
      <c r="R53" s="20"/>
      <c r="S53" s="21"/>
      <c r="T53" s="21"/>
      <c r="U53" s="21"/>
    </row>
    <row r="54" spans="1:21" ht="15.95" customHeight="1">
      <c r="A54" s="30" t="s">
        <v>42</v>
      </c>
      <c r="B54" s="12"/>
      <c r="C54" s="1">
        <v>1</v>
      </c>
      <c r="D54" s="1"/>
      <c r="E54" s="13"/>
      <c r="F54" s="12"/>
      <c r="G54" s="1">
        <v>2</v>
      </c>
      <c r="H54" s="1"/>
      <c r="I54" s="13">
        <v>1</v>
      </c>
      <c r="J54" s="12"/>
      <c r="K54" s="1"/>
      <c r="L54" s="1"/>
      <c r="M54" s="16"/>
      <c r="N54" s="12"/>
      <c r="O54" s="1">
        <v>1</v>
      </c>
      <c r="P54" s="1"/>
      <c r="Q54" s="16"/>
      <c r="R54" s="20"/>
      <c r="S54" s="21"/>
      <c r="T54" s="21"/>
      <c r="U54" s="21"/>
    </row>
    <row r="55" spans="1:21" ht="15.95" customHeight="1">
      <c r="A55" s="30" t="s">
        <v>43</v>
      </c>
      <c r="B55" s="12">
        <v>1</v>
      </c>
      <c r="C55" s="1"/>
      <c r="D55" s="1"/>
      <c r="E55" s="13"/>
      <c r="F55" s="12"/>
      <c r="G55" s="1">
        <v>1</v>
      </c>
      <c r="H55" s="1"/>
      <c r="I55" s="13"/>
      <c r="J55" s="12"/>
      <c r="K55" s="1"/>
      <c r="L55" s="1"/>
      <c r="M55" s="16"/>
      <c r="N55" s="12"/>
      <c r="O55" s="1"/>
      <c r="P55" s="1"/>
      <c r="Q55" s="16"/>
      <c r="R55" s="20"/>
      <c r="S55" s="21"/>
      <c r="T55" s="21"/>
      <c r="U55" s="21"/>
    </row>
    <row r="56" spans="1:21" ht="15.95" customHeight="1">
      <c r="A56" s="30" t="s">
        <v>44</v>
      </c>
      <c r="B56" s="12"/>
      <c r="C56" s="1">
        <v>3</v>
      </c>
      <c r="D56" s="1"/>
      <c r="E56" s="13"/>
      <c r="F56" s="12"/>
      <c r="G56" s="1">
        <v>2</v>
      </c>
      <c r="H56" s="1"/>
      <c r="I56" s="13"/>
      <c r="J56" s="12">
        <v>1</v>
      </c>
      <c r="K56" s="1"/>
      <c r="L56" s="1"/>
      <c r="M56" s="16"/>
      <c r="N56" s="12"/>
      <c r="O56" s="1">
        <v>1</v>
      </c>
      <c r="P56" s="1"/>
      <c r="Q56" s="16"/>
      <c r="R56" s="20"/>
      <c r="S56" s="21"/>
      <c r="T56" s="21"/>
      <c r="U56" s="21"/>
    </row>
    <row r="57" spans="1:21" ht="15.95" customHeight="1">
      <c r="A57" s="30" t="s">
        <v>45</v>
      </c>
      <c r="B57" s="12"/>
      <c r="C57" s="1">
        <v>1</v>
      </c>
      <c r="D57" s="1"/>
      <c r="E57" s="13"/>
      <c r="F57" s="12"/>
      <c r="G57" s="1"/>
      <c r="H57" s="1"/>
      <c r="I57" s="13"/>
      <c r="J57" s="12"/>
      <c r="K57" s="1"/>
      <c r="L57" s="1"/>
      <c r="M57" s="16"/>
      <c r="N57" s="12"/>
      <c r="O57" s="1"/>
      <c r="P57" s="1"/>
      <c r="Q57" s="16"/>
      <c r="R57" s="20"/>
      <c r="S57" s="21"/>
      <c r="T57" s="21"/>
      <c r="U57" s="21"/>
    </row>
    <row r="58" spans="1:21" ht="15.95" customHeight="1">
      <c r="A58" s="30" t="s">
        <v>46</v>
      </c>
      <c r="B58" s="12"/>
      <c r="C58" s="1">
        <v>1</v>
      </c>
      <c r="D58" s="1"/>
      <c r="E58" s="13"/>
      <c r="F58" s="12"/>
      <c r="G58" s="1">
        <v>1</v>
      </c>
      <c r="H58" s="1"/>
      <c r="I58" s="13"/>
      <c r="J58" s="12"/>
      <c r="K58" s="1"/>
      <c r="L58" s="1"/>
      <c r="M58" s="16"/>
      <c r="N58" s="12"/>
      <c r="O58" s="1"/>
      <c r="P58" s="1"/>
      <c r="Q58" s="16"/>
      <c r="R58" s="20"/>
      <c r="S58" s="21"/>
      <c r="T58" s="21"/>
      <c r="U58" s="21"/>
    </row>
    <row r="59" spans="1:21" ht="15.95" customHeight="1">
      <c r="A59" s="30" t="s">
        <v>47</v>
      </c>
      <c r="B59" s="12"/>
      <c r="C59" s="1">
        <v>1</v>
      </c>
      <c r="D59" s="1"/>
      <c r="E59" s="13"/>
      <c r="F59" s="12"/>
      <c r="G59" s="1"/>
      <c r="H59" s="1"/>
      <c r="I59" s="13"/>
      <c r="J59" s="12"/>
      <c r="K59" s="1">
        <v>2</v>
      </c>
      <c r="L59" s="1"/>
      <c r="M59" s="16"/>
      <c r="N59" s="12"/>
      <c r="O59" s="1">
        <v>2</v>
      </c>
      <c r="P59" s="1"/>
      <c r="Q59" s="16"/>
      <c r="R59" s="20"/>
      <c r="S59" s="21"/>
      <c r="T59" s="21"/>
      <c r="U59" s="21"/>
    </row>
    <row r="60" spans="1:21" ht="15.95" customHeight="1">
      <c r="A60" s="30" t="s">
        <v>48</v>
      </c>
      <c r="B60" s="12">
        <v>1</v>
      </c>
      <c r="C60" s="1"/>
      <c r="D60" s="1"/>
      <c r="E60" s="13"/>
      <c r="F60" s="12"/>
      <c r="G60" s="1">
        <v>1</v>
      </c>
      <c r="H60" s="1"/>
      <c r="I60" s="13"/>
      <c r="J60" s="12"/>
      <c r="K60" s="1">
        <v>1</v>
      </c>
      <c r="L60" s="1"/>
      <c r="M60" s="16"/>
      <c r="N60" s="12"/>
      <c r="O60" s="1"/>
      <c r="P60" s="1"/>
      <c r="Q60" s="16"/>
      <c r="R60" s="20"/>
      <c r="S60" s="21"/>
      <c r="T60" s="21"/>
      <c r="U60" s="21"/>
    </row>
    <row r="61" spans="1:21" ht="15.95" customHeight="1">
      <c r="A61" s="29" t="s">
        <v>125</v>
      </c>
      <c r="B61" s="14">
        <f>SUM(B63:B67)</f>
        <v>1</v>
      </c>
      <c r="C61" s="14">
        <f t="shared" ref="C61:Q61" si="11">SUM(C63:C67)</f>
        <v>8</v>
      </c>
      <c r="D61" s="14">
        <f t="shared" si="11"/>
        <v>1</v>
      </c>
      <c r="E61" s="14">
        <f t="shared" si="11"/>
        <v>0</v>
      </c>
      <c r="F61" s="14">
        <f t="shared" si="11"/>
        <v>3</v>
      </c>
      <c r="G61" s="14">
        <f t="shared" si="11"/>
        <v>3</v>
      </c>
      <c r="H61" s="14">
        <f t="shared" si="11"/>
        <v>4</v>
      </c>
      <c r="I61" s="14">
        <f t="shared" si="11"/>
        <v>0</v>
      </c>
      <c r="J61" s="14">
        <f t="shared" si="11"/>
        <v>4</v>
      </c>
      <c r="K61" s="14">
        <f>SUM(K62:K67)</f>
        <v>6</v>
      </c>
      <c r="L61" s="14">
        <f t="shared" si="11"/>
        <v>2</v>
      </c>
      <c r="M61" s="14">
        <f t="shared" si="11"/>
        <v>1</v>
      </c>
      <c r="N61" s="14">
        <f t="shared" si="11"/>
        <v>4</v>
      </c>
      <c r="O61" s="14">
        <f t="shared" si="11"/>
        <v>3</v>
      </c>
      <c r="P61" s="14">
        <f t="shared" si="11"/>
        <v>1</v>
      </c>
      <c r="Q61" s="11">
        <f t="shared" si="11"/>
        <v>0</v>
      </c>
      <c r="R61" s="19">
        <f t="shared" si="3"/>
        <v>12</v>
      </c>
      <c r="S61" s="19">
        <f t="shared" si="3"/>
        <v>20</v>
      </c>
      <c r="T61" s="19">
        <f t="shared" si="3"/>
        <v>8</v>
      </c>
      <c r="U61" s="22">
        <f t="shared" si="3"/>
        <v>1</v>
      </c>
    </row>
    <row r="62" spans="1:21" ht="15.95" customHeight="1">
      <c r="A62" s="30" t="s">
        <v>105</v>
      </c>
      <c r="B62" s="12"/>
      <c r="C62" s="1"/>
      <c r="D62" s="1"/>
      <c r="E62" s="13"/>
      <c r="F62" s="12"/>
      <c r="G62" s="1"/>
      <c r="H62" s="1"/>
      <c r="I62" s="13"/>
      <c r="J62" s="12"/>
      <c r="K62" s="1"/>
      <c r="L62" s="1"/>
      <c r="M62" s="16"/>
      <c r="N62" s="12"/>
      <c r="O62" s="1"/>
      <c r="P62" s="1"/>
      <c r="Q62" s="16"/>
      <c r="R62" s="20"/>
      <c r="S62" s="21"/>
      <c r="T62" s="21"/>
      <c r="U62" s="21"/>
    </row>
    <row r="63" spans="1:21" ht="15.95" customHeight="1">
      <c r="A63" s="30" t="s">
        <v>49</v>
      </c>
      <c r="B63" s="12"/>
      <c r="C63" s="1">
        <v>2</v>
      </c>
      <c r="D63" s="1"/>
      <c r="E63" s="13"/>
      <c r="F63" s="12">
        <v>2</v>
      </c>
      <c r="G63" s="1">
        <v>2</v>
      </c>
      <c r="H63" s="1">
        <v>3</v>
      </c>
      <c r="I63" s="13"/>
      <c r="J63" s="12">
        <v>1</v>
      </c>
      <c r="K63" s="1">
        <v>3</v>
      </c>
      <c r="L63" s="1"/>
      <c r="M63" s="16"/>
      <c r="N63" s="12">
        <v>1</v>
      </c>
      <c r="O63" s="1">
        <v>1</v>
      </c>
      <c r="P63" s="1"/>
      <c r="Q63" s="16"/>
      <c r="R63" s="20"/>
      <c r="S63" s="21"/>
      <c r="T63" s="21"/>
      <c r="U63" s="21"/>
    </row>
    <row r="64" spans="1:21" ht="15.95" customHeight="1">
      <c r="A64" s="30" t="s">
        <v>104</v>
      </c>
      <c r="B64" s="12"/>
      <c r="C64" s="1">
        <v>1</v>
      </c>
      <c r="D64" s="1"/>
      <c r="E64" s="13"/>
      <c r="F64" s="12"/>
      <c r="G64" s="1"/>
      <c r="H64" s="1"/>
      <c r="I64" s="13"/>
      <c r="J64" s="12"/>
      <c r="K64" s="1"/>
      <c r="L64" s="1"/>
      <c r="M64" s="16"/>
      <c r="N64" s="12"/>
      <c r="O64" s="1"/>
      <c r="P64" s="1"/>
      <c r="Q64" s="16"/>
      <c r="R64" s="20"/>
      <c r="S64" s="21"/>
      <c r="T64" s="21"/>
      <c r="U64" s="21"/>
    </row>
    <row r="65" spans="1:21" ht="15.95" customHeight="1">
      <c r="A65" s="30" t="s">
        <v>50</v>
      </c>
      <c r="B65" s="12">
        <v>1</v>
      </c>
      <c r="C65" s="1">
        <v>1</v>
      </c>
      <c r="D65" s="1">
        <v>1</v>
      </c>
      <c r="E65" s="13"/>
      <c r="F65" s="12">
        <v>1</v>
      </c>
      <c r="G65" s="1">
        <v>1</v>
      </c>
      <c r="H65" s="1">
        <v>1</v>
      </c>
      <c r="I65" s="13"/>
      <c r="J65" s="12">
        <v>1</v>
      </c>
      <c r="K65" s="1">
        <v>1</v>
      </c>
      <c r="L65" s="1">
        <v>2</v>
      </c>
      <c r="M65" s="16">
        <v>1</v>
      </c>
      <c r="N65" s="12">
        <v>2</v>
      </c>
      <c r="O65" s="1"/>
      <c r="P65" s="1">
        <v>1</v>
      </c>
      <c r="Q65" s="16"/>
      <c r="R65" s="20"/>
      <c r="S65" s="21"/>
      <c r="T65" s="21"/>
      <c r="U65" s="21"/>
    </row>
    <row r="66" spans="1:21" ht="15.95" customHeight="1">
      <c r="A66" s="30" t="s">
        <v>51</v>
      </c>
      <c r="B66" s="12"/>
      <c r="C66" s="1">
        <v>3</v>
      </c>
      <c r="D66" s="1"/>
      <c r="E66" s="13"/>
      <c r="F66" s="12"/>
      <c r="G66" s="1"/>
      <c r="H66" s="1"/>
      <c r="I66" s="13"/>
      <c r="J66" s="12">
        <v>1</v>
      </c>
      <c r="K66" s="1">
        <v>1</v>
      </c>
      <c r="L66" s="1"/>
      <c r="M66" s="16"/>
      <c r="N66" s="12">
        <v>1</v>
      </c>
      <c r="O66" s="1">
        <v>2</v>
      </c>
      <c r="P66" s="1"/>
      <c r="Q66" s="16"/>
      <c r="R66" s="20"/>
      <c r="S66" s="21"/>
      <c r="T66" s="21"/>
      <c r="U66" s="21"/>
    </row>
    <row r="67" spans="1:21" ht="15.95" customHeight="1">
      <c r="A67" s="30" t="s">
        <v>52</v>
      </c>
      <c r="B67" s="12"/>
      <c r="C67" s="1">
        <v>1</v>
      </c>
      <c r="D67" s="1"/>
      <c r="E67" s="13"/>
      <c r="F67" s="12"/>
      <c r="G67" s="1"/>
      <c r="H67" s="1"/>
      <c r="I67" s="13"/>
      <c r="J67" s="12">
        <v>1</v>
      </c>
      <c r="K67" s="1">
        <v>1</v>
      </c>
      <c r="L67" s="1"/>
      <c r="M67" s="16"/>
      <c r="N67" s="12"/>
      <c r="O67" s="1"/>
      <c r="P67" s="1"/>
      <c r="Q67" s="16"/>
      <c r="R67" s="20"/>
      <c r="S67" s="21"/>
      <c r="T67" s="21"/>
      <c r="U67" s="21"/>
    </row>
    <row r="68" spans="1:21" ht="15.95" customHeight="1">
      <c r="A68" s="29" t="s">
        <v>124</v>
      </c>
      <c r="B68" s="14">
        <f>SUM(B69:B76)</f>
        <v>3</v>
      </c>
      <c r="C68" s="14">
        <f t="shared" ref="C68:Q68" si="12">SUM(C69:C76)</f>
        <v>21</v>
      </c>
      <c r="D68" s="14">
        <f t="shared" si="12"/>
        <v>0</v>
      </c>
      <c r="E68" s="14">
        <f t="shared" si="12"/>
        <v>1</v>
      </c>
      <c r="F68" s="14">
        <f t="shared" si="12"/>
        <v>2</v>
      </c>
      <c r="G68" s="14">
        <f t="shared" si="12"/>
        <v>13</v>
      </c>
      <c r="H68" s="14">
        <f t="shared" si="12"/>
        <v>1</v>
      </c>
      <c r="I68" s="14">
        <f t="shared" si="12"/>
        <v>2</v>
      </c>
      <c r="J68" s="14">
        <f t="shared" si="12"/>
        <v>1</v>
      </c>
      <c r="K68" s="14">
        <f t="shared" si="12"/>
        <v>6</v>
      </c>
      <c r="L68" s="14">
        <f t="shared" si="12"/>
        <v>1</v>
      </c>
      <c r="M68" s="14">
        <f t="shared" si="12"/>
        <v>0</v>
      </c>
      <c r="N68" s="14">
        <f t="shared" si="12"/>
        <v>5</v>
      </c>
      <c r="O68" s="14">
        <f t="shared" si="12"/>
        <v>12</v>
      </c>
      <c r="P68" s="14">
        <f t="shared" si="12"/>
        <v>1</v>
      </c>
      <c r="Q68" s="11">
        <f t="shared" si="12"/>
        <v>0</v>
      </c>
      <c r="R68" s="19">
        <f t="shared" si="3"/>
        <v>11</v>
      </c>
      <c r="S68" s="19">
        <f t="shared" si="3"/>
        <v>52</v>
      </c>
      <c r="T68" s="19">
        <f t="shared" si="3"/>
        <v>3</v>
      </c>
      <c r="U68" s="22">
        <f t="shared" si="3"/>
        <v>3</v>
      </c>
    </row>
    <row r="69" spans="1:21" ht="15.95" customHeight="1">
      <c r="A69" s="30" t="s">
        <v>53</v>
      </c>
      <c r="B69" s="12"/>
      <c r="C69" s="1">
        <v>9</v>
      </c>
      <c r="D69" s="1"/>
      <c r="E69" s="13"/>
      <c r="F69" s="12">
        <v>1</v>
      </c>
      <c r="G69" s="1">
        <v>7</v>
      </c>
      <c r="H69" s="1">
        <v>1</v>
      </c>
      <c r="I69" s="13"/>
      <c r="J69" s="12"/>
      <c r="K69" s="1"/>
      <c r="L69" s="1"/>
      <c r="M69" s="16"/>
      <c r="N69" s="12">
        <v>2</v>
      </c>
      <c r="O69" s="1">
        <v>3</v>
      </c>
      <c r="P69" s="1"/>
      <c r="Q69" s="16"/>
      <c r="R69" s="20"/>
      <c r="S69" s="21"/>
      <c r="T69" s="21"/>
      <c r="U69" s="21"/>
    </row>
    <row r="70" spans="1:21" ht="15.95" customHeight="1">
      <c r="A70" s="30" t="s">
        <v>54</v>
      </c>
      <c r="B70" s="12"/>
      <c r="C70" s="1">
        <v>1</v>
      </c>
      <c r="D70" s="1"/>
      <c r="E70" s="13"/>
      <c r="F70" s="12"/>
      <c r="G70" s="1"/>
      <c r="H70" s="1"/>
      <c r="I70" s="13">
        <v>1</v>
      </c>
      <c r="J70" s="12"/>
      <c r="K70" s="1"/>
      <c r="L70" s="1"/>
      <c r="M70" s="16"/>
      <c r="N70" s="12"/>
      <c r="O70" s="1">
        <v>1</v>
      </c>
      <c r="P70" s="1"/>
      <c r="Q70" s="16"/>
      <c r="R70" s="20"/>
      <c r="S70" s="21"/>
      <c r="T70" s="21"/>
      <c r="U70" s="21"/>
    </row>
    <row r="71" spans="1:21" ht="15.95" customHeight="1">
      <c r="A71" s="30" t="s">
        <v>55</v>
      </c>
      <c r="B71" s="12"/>
      <c r="C71" s="1">
        <v>3</v>
      </c>
      <c r="D71" s="1"/>
      <c r="E71" s="13"/>
      <c r="F71" s="12"/>
      <c r="G71" s="1">
        <v>3</v>
      </c>
      <c r="H71" s="1"/>
      <c r="I71" s="13"/>
      <c r="J71" s="12">
        <v>1</v>
      </c>
      <c r="K71" s="1">
        <v>3</v>
      </c>
      <c r="L71" s="1"/>
      <c r="M71" s="16"/>
      <c r="N71" s="12">
        <v>2</v>
      </c>
      <c r="O71" s="1">
        <v>3</v>
      </c>
      <c r="P71" s="1"/>
      <c r="Q71" s="16"/>
      <c r="R71" s="20"/>
      <c r="S71" s="21"/>
      <c r="T71" s="21"/>
      <c r="U71" s="21"/>
    </row>
    <row r="72" spans="1:21" ht="15.95" customHeight="1">
      <c r="A72" s="30" t="s">
        <v>56</v>
      </c>
      <c r="B72" s="12"/>
      <c r="C72" s="1">
        <v>2</v>
      </c>
      <c r="D72" s="1"/>
      <c r="E72" s="13"/>
      <c r="F72" s="12"/>
      <c r="G72" s="1"/>
      <c r="H72" s="1"/>
      <c r="I72" s="13"/>
      <c r="J72" s="12"/>
      <c r="K72" s="1">
        <v>1</v>
      </c>
      <c r="L72" s="1"/>
      <c r="M72" s="16"/>
      <c r="N72" s="12"/>
      <c r="O72" s="1">
        <v>2</v>
      </c>
      <c r="P72" s="1"/>
      <c r="Q72" s="16"/>
      <c r="R72" s="20"/>
      <c r="S72" s="21"/>
      <c r="T72" s="21"/>
      <c r="U72" s="21"/>
    </row>
    <row r="73" spans="1:21" ht="15.95" customHeight="1">
      <c r="A73" s="30" t="s">
        <v>57</v>
      </c>
      <c r="B73" s="12">
        <v>1</v>
      </c>
      <c r="C73" s="1">
        <v>1</v>
      </c>
      <c r="D73" s="1"/>
      <c r="E73" s="13"/>
      <c r="F73" s="12">
        <v>1</v>
      </c>
      <c r="G73" s="1"/>
      <c r="H73" s="1"/>
      <c r="I73" s="13"/>
      <c r="J73" s="12"/>
      <c r="K73" s="1"/>
      <c r="L73" s="1">
        <v>1</v>
      </c>
      <c r="M73" s="16"/>
      <c r="N73" s="12">
        <v>1</v>
      </c>
      <c r="O73" s="1">
        <v>1</v>
      </c>
      <c r="P73" s="1"/>
      <c r="Q73" s="16"/>
      <c r="R73" s="20"/>
      <c r="S73" s="21"/>
      <c r="T73" s="21"/>
      <c r="U73" s="21"/>
    </row>
    <row r="74" spans="1:21" ht="15.95" customHeight="1">
      <c r="A74" s="30" t="s">
        <v>58</v>
      </c>
      <c r="B74" s="12">
        <v>2</v>
      </c>
      <c r="C74" s="1">
        <v>1</v>
      </c>
      <c r="D74" s="1"/>
      <c r="E74" s="13"/>
      <c r="F74" s="12"/>
      <c r="G74" s="1">
        <v>1</v>
      </c>
      <c r="H74" s="1"/>
      <c r="I74" s="13"/>
      <c r="J74" s="12"/>
      <c r="K74" s="1"/>
      <c r="L74" s="1"/>
      <c r="M74" s="16"/>
      <c r="N74" s="12"/>
      <c r="O74" s="1"/>
      <c r="P74" s="1"/>
      <c r="Q74" s="16"/>
      <c r="R74" s="20"/>
      <c r="S74" s="21"/>
      <c r="T74" s="21"/>
      <c r="U74" s="21"/>
    </row>
    <row r="75" spans="1:21" ht="15.95" customHeight="1">
      <c r="A75" s="30" t="s">
        <v>59</v>
      </c>
      <c r="B75" s="12"/>
      <c r="C75" s="1">
        <v>2</v>
      </c>
      <c r="D75" s="1"/>
      <c r="E75" s="13">
        <v>1</v>
      </c>
      <c r="F75" s="12"/>
      <c r="G75" s="1"/>
      <c r="H75" s="1"/>
      <c r="I75" s="13">
        <v>1</v>
      </c>
      <c r="J75" s="12"/>
      <c r="K75" s="1"/>
      <c r="L75" s="1"/>
      <c r="M75" s="16"/>
      <c r="N75" s="12"/>
      <c r="O75" s="1">
        <v>1</v>
      </c>
      <c r="P75" s="1"/>
      <c r="Q75" s="16"/>
      <c r="R75" s="20"/>
      <c r="S75" s="21"/>
      <c r="T75" s="21"/>
      <c r="U75" s="21"/>
    </row>
    <row r="76" spans="1:21" ht="15.95" customHeight="1">
      <c r="A76" s="30" t="s">
        <v>60</v>
      </c>
      <c r="B76" s="12"/>
      <c r="C76" s="1">
        <v>2</v>
      </c>
      <c r="D76" s="1"/>
      <c r="E76" s="13"/>
      <c r="F76" s="12"/>
      <c r="G76" s="1">
        <v>2</v>
      </c>
      <c r="H76" s="1"/>
      <c r="I76" s="13"/>
      <c r="J76" s="12"/>
      <c r="K76" s="1">
        <v>2</v>
      </c>
      <c r="L76" s="1"/>
      <c r="M76" s="16"/>
      <c r="N76" s="12"/>
      <c r="O76" s="1">
        <v>1</v>
      </c>
      <c r="P76" s="1">
        <v>1</v>
      </c>
      <c r="Q76" s="16"/>
      <c r="R76" s="20"/>
      <c r="S76" s="21"/>
      <c r="T76" s="21"/>
      <c r="U76" s="21"/>
    </row>
    <row r="77" spans="1:21" ht="15.95" customHeight="1">
      <c r="A77" s="29" t="s">
        <v>123</v>
      </c>
      <c r="B77" s="14">
        <f>SUM(B78:B81)</f>
        <v>1</v>
      </c>
      <c r="C77" s="14">
        <f t="shared" ref="C77:Q77" si="13">SUM(C78:C81)</f>
        <v>5</v>
      </c>
      <c r="D77" s="14">
        <f t="shared" si="13"/>
        <v>0</v>
      </c>
      <c r="E77" s="14">
        <f t="shared" si="13"/>
        <v>1</v>
      </c>
      <c r="F77" s="14">
        <f t="shared" si="13"/>
        <v>1</v>
      </c>
      <c r="G77" s="14">
        <f t="shared" si="13"/>
        <v>3</v>
      </c>
      <c r="H77" s="14">
        <f t="shared" si="13"/>
        <v>1</v>
      </c>
      <c r="I77" s="14">
        <f t="shared" si="13"/>
        <v>0</v>
      </c>
      <c r="J77" s="14">
        <f t="shared" si="13"/>
        <v>0</v>
      </c>
      <c r="K77" s="14">
        <f t="shared" si="13"/>
        <v>2</v>
      </c>
      <c r="L77" s="14">
        <f t="shared" si="13"/>
        <v>2</v>
      </c>
      <c r="M77" s="14">
        <f t="shared" si="13"/>
        <v>1</v>
      </c>
      <c r="N77" s="14">
        <f t="shared" si="13"/>
        <v>2</v>
      </c>
      <c r="O77" s="14">
        <f t="shared" si="13"/>
        <v>1</v>
      </c>
      <c r="P77" s="14">
        <f t="shared" si="13"/>
        <v>2</v>
      </c>
      <c r="Q77" s="14">
        <f t="shared" si="13"/>
        <v>0</v>
      </c>
      <c r="R77" s="19">
        <f t="shared" ref="R77:U126" si="14">B77+F77+J77+N77</f>
        <v>4</v>
      </c>
      <c r="S77" s="19">
        <f t="shared" si="14"/>
        <v>11</v>
      </c>
      <c r="T77" s="19">
        <f t="shared" si="14"/>
        <v>5</v>
      </c>
      <c r="U77" s="22">
        <f t="shared" si="14"/>
        <v>2</v>
      </c>
    </row>
    <row r="78" spans="1:21" ht="15.95" customHeight="1">
      <c r="A78" s="30" t="s">
        <v>61</v>
      </c>
      <c r="B78" s="12">
        <v>1</v>
      </c>
      <c r="C78" s="1"/>
      <c r="D78" s="1"/>
      <c r="E78" s="13"/>
      <c r="F78" s="12"/>
      <c r="G78" s="1">
        <v>1</v>
      </c>
      <c r="H78" s="1"/>
      <c r="I78" s="13"/>
      <c r="J78" s="12"/>
      <c r="K78" s="1"/>
      <c r="L78" s="1"/>
      <c r="M78" s="16">
        <v>1</v>
      </c>
      <c r="N78" s="12"/>
      <c r="O78" s="1"/>
      <c r="P78" s="1">
        <v>1</v>
      </c>
      <c r="Q78" s="16"/>
      <c r="R78" s="20"/>
      <c r="S78" s="21"/>
      <c r="T78" s="21"/>
      <c r="U78" s="21"/>
    </row>
    <row r="79" spans="1:21" ht="15.95" customHeight="1">
      <c r="A79" s="30" t="s">
        <v>62</v>
      </c>
      <c r="B79" s="12"/>
      <c r="C79" s="1">
        <v>1</v>
      </c>
      <c r="D79" s="1"/>
      <c r="E79" s="13"/>
      <c r="F79" s="12"/>
      <c r="G79" s="1">
        <v>1</v>
      </c>
      <c r="H79" s="1"/>
      <c r="I79" s="13"/>
      <c r="J79" s="12"/>
      <c r="K79" s="1">
        <v>2</v>
      </c>
      <c r="L79" s="1">
        <v>1</v>
      </c>
      <c r="M79" s="16"/>
      <c r="N79" s="12"/>
      <c r="O79" s="1"/>
      <c r="P79" s="1">
        <v>1</v>
      </c>
      <c r="Q79" s="16"/>
      <c r="R79" s="20"/>
      <c r="S79" s="21"/>
      <c r="T79" s="21"/>
      <c r="U79" s="21"/>
    </row>
    <row r="80" spans="1:21" ht="15.95" customHeight="1">
      <c r="A80" s="30" t="s">
        <v>63</v>
      </c>
      <c r="B80" s="12"/>
      <c r="C80" s="1">
        <v>3</v>
      </c>
      <c r="D80" s="1"/>
      <c r="E80" s="13">
        <v>1</v>
      </c>
      <c r="F80" s="46">
        <v>1</v>
      </c>
      <c r="G80" s="38"/>
      <c r="H80" s="38"/>
      <c r="I80" s="13"/>
      <c r="J80" s="12"/>
      <c r="K80" s="1"/>
      <c r="L80" s="1"/>
      <c r="M80" s="16"/>
      <c r="N80" s="12">
        <v>2</v>
      </c>
      <c r="O80" s="1">
        <v>1</v>
      </c>
      <c r="P80" s="1"/>
      <c r="Q80" s="16"/>
      <c r="R80" s="20"/>
      <c r="S80" s="21"/>
      <c r="T80" s="21"/>
      <c r="U80" s="21"/>
    </row>
    <row r="81" spans="1:21" ht="15.95" customHeight="1">
      <c r="A81" s="30" t="s">
        <v>64</v>
      </c>
      <c r="B81" s="12"/>
      <c r="C81" s="1">
        <v>1</v>
      </c>
      <c r="D81" s="1"/>
      <c r="E81" s="13"/>
      <c r="F81" s="12"/>
      <c r="G81" s="1">
        <v>1</v>
      </c>
      <c r="H81" s="1">
        <v>1</v>
      </c>
      <c r="I81" s="13"/>
      <c r="J81" s="12"/>
      <c r="K81" s="1"/>
      <c r="L81" s="1">
        <v>1</v>
      </c>
      <c r="M81" s="16"/>
      <c r="N81" s="12"/>
      <c r="O81" s="1"/>
      <c r="P81" s="1"/>
      <c r="Q81" s="16"/>
      <c r="R81" s="20"/>
      <c r="S81" s="21"/>
      <c r="T81" s="21"/>
      <c r="U81" s="21"/>
    </row>
    <row r="82" spans="1:21" ht="15.95" customHeight="1">
      <c r="A82" s="29" t="s">
        <v>122</v>
      </c>
      <c r="B82" s="14">
        <f t="shared" ref="B82:Q82" si="15">SUM(B83:B90)</f>
        <v>2</v>
      </c>
      <c r="C82" s="14">
        <f t="shared" si="15"/>
        <v>7</v>
      </c>
      <c r="D82" s="14">
        <f t="shared" si="15"/>
        <v>0</v>
      </c>
      <c r="E82" s="14">
        <f t="shared" si="15"/>
        <v>0</v>
      </c>
      <c r="F82" s="14">
        <f t="shared" si="15"/>
        <v>2</v>
      </c>
      <c r="G82" s="14">
        <f t="shared" si="15"/>
        <v>5</v>
      </c>
      <c r="H82" s="14">
        <f t="shared" si="15"/>
        <v>0</v>
      </c>
      <c r="I82" s="14">
        <f t="shared" si="15"/>
        <v>0</v>
      </c>
      <c r="J82" s="14">
        <f t="shared" si="15"/>
        <v>3</v>
      </c>
      <c r="K82" s="14">
        <f t="shared" si="15"/>
        <v>6</v>
      </c>
      <c r="L82" s="14">
        <f t="shared" si="15"/>
        <v>4</v>
      </c>
      <c r="M82" s="14">
        <f t="shared" si="15"/>
        <v>1</v>
      </c>
      <c r="N82" s="14">
        <f t="shared" si="15"/>
        <v>2</v>
      </c>
      <c r="O82" s="14">
        <f t="shared" si="15"/>
        <v>4</v>
      </c>
      <c r="P82" s="14">
        <f t="shared" si="15"/>
        <v>2</v>
      </c>
      <c r="Q82" s="14">
        <f t="shared" si="15"/>
        <v>1</v>
      </c>
      <c r="R82" s="22">
        <f t="shared" ref="R82:T82" si="16">B82+F82+J82+N82</f>
        <v>9</v>
      </c>
      <c r="S82" s="22">
        <f t="shared" si="16"/>
        <v>22</v>
      </c>
      <c r="T82" s="22">
        <f t="shared" si="16"/>
        <v>6</v>
      </c>
      <c r="U82" s="22">
        <f t="shared" si="14"/>
        <v>2</v>
      </c>
    </row>
    <row r="83" spans="1:21" ht="15.95" customHeight="1">
      <c r="A83" s="30" t="s">
        <v>66</v>
      </c>
      <c r="B83" s="12">
        <v>1</v>
      </c>
      <c r="C83" s="37">
        <v>1</v>
      </c>
      <c r="D83" s="1"/>
      <c r="E83" s="13"/>
      <c r="F83" s="12"/>
      <c r="G83" s="1"/>
      <c r="H83" s="1"/>
      <c r="I83" s="13"/>
      <c r="J83" s="12">
        <v>2</v>
      </c>
      <c r="K83" s="1"/>
      <c r="L83" s="1"/>
      <c r="M83" s="16"/>
      <c r="N83" s="12"/>
      <c r="O83" s="1">
        <v>1</v>
      </c>
      <c r="P83" s="1">
        <v>1</v>
      </c>
      <c r="Q83" s="16">
        <v>1</v>
      </c>
      <c r="R83" s="20"/>
      <c r="S83" s="21"/>
      <c r="T83" s="21"/>
      <c r="U83" s="21"/>
    </row>
    <row r="84" spans="1:21" ht="15.95" customHeight="1">
      <c r="A84" s="30" t="s">
        <v>65</v>
      </c>
      <c r="B84" s="12"/>
      <c r="C84" s="1">
        <v>1</v>
      </c>
      <c r="D84" s="1"/>
      <c r="E84" s="13"/>
      <c r="F84" s="12">
        <v>1</v>
      </c>
      <c r="G84" s="1">
        <v>3</v>
      </c>
      <c r="H84" s="1"/>
      <c r="I84" s="13"/>
      <c r="J84" s="12"/>
      <c r="K84" s="1"/>
      <c r="L84" s="1">
        <v>2</v>
      </c>
      <c r="M84" s="16"/>
      <c r="N84" s="12"/>
      <c r="O84" s="1">
        <v>3</v>
      </c>
      <c r="P84" s="1"/>
      <c r="Q84" s="16"/>
      <c r="R84" s="20"/>
      <c r="S84" s="21"/>
      <c r="T84" s="21"/>
      <c r="U84" s="21"/>
    </row>
    <row r="85" spans="1:21" ht="15.95" customHeight="1">
      <c r="A85" s="30" t="s">
        <v>72</v>
      </c>
      <c r="B85" s="12"/>
      <c r="C85" s="1">
        <v>1</v>
      </c>
      <c r="D85" s="1"/>
      <c r="E85" s="13"/>
      <c r="F85" s="12"/>
      <c r="G85" s="1"/>
      <c r="H85" s="1"/>
      <c r="I85" s="13"/>
      <c r="J85" s="12"/>
      <c r="K85" s="1">
        <v>1</v>
      </c>
      <c r="L85" s="1"/>
      <c r="M85" s="16"/>
      <c r="N85" s="12"/>
      <c r="O85" s="1"/>
      <c r="P85" s="1"/>
      <c r="Q85" s="16"/>
      <c r="R85" s="20"/>
      <c r="S85" s="21"/>
      <c r="T85" s="21"/>
      <c r="U85" s="21"/>
    </row>
    <row r="86" spans="1:21" ht="15.95" customHeight="1">
      <c r="A86" s="30" t="s">
        <v>71</v>
      </c>
      <c r="B86" s="12"/>
      <c r="C86" s="1">
        <v>1</v>
      </c>
      <c r="D86" s="1"/>
      <c r="E86" s="13"/>
      <c r="F86" s="12"/>
      <c r="G86" s="1"/>
      <c r="H86" s="1"/>
      <c r="I86" s="13"/>
      <c r="J86" s="12"/>
      <c r="K86" s="1">
        <v>1</v>
      </c>
      <c r="L86" s="1">
        <v>2</v>
      </c>
      <c r="M86" s="16">
        <v>1</v>
      </c>
      <c r="N86" s="12">
        <v>1</v>
      </c>
      <c r="O86" s="1"/>
      <c r="P86" s="1"/>
      <c r="Q86" s="16"/>
      <c r="R86" s="20"/>
      <c r="S86" s="21"/>
      <c r="T86" s="21"/>
      <c r="U86" s="21"/>
    </row>
    <row r="87" spans="1:21" ht="15.95" customHeight="1">
      <c r="A87" s="30" t="s">
        <v>67</v>
      </c>
      <c r="B87" s="12"/>
      <c r="C87" s="1"/>
      <c r="D87" s="1"/>
      <c r="E87" s="13"/>
      <c r="F87" s="12">
        <v>1</v>
      </c>
      <c r="G87" s="1"/>
      <c r="H87" s="1"/>
      <c r="I87" s="13"/>
      <c r="J87" s="12">
        <v>1</v>
      </c>
      <c r="K87" s="1">
        <v>2</v>
      </c>
      <c r="L87" s="1"/>
      <c r="M87" s="16"/>
      <c r="N87" s="12">
        <v>1</v>
      </c>
      <c r="O87" s="1"/>
      <c r="P87" s="1"/>
      <c r="Q87" s="16"/>
      <c r="R87" s="20"/>
      <c r="S87" s="21"/>
      <c r="T87" s="21"/>
      <c r="U87" s="21"/>
    </row>
    <row r="88" spans="1:21" ht="15.95" customHeight="1">
      <c r="A88" s="30" t="s">
        <v>68</v>
      </c>
      <c r="B88" s="12"/>
      <c r="C88" s="1"/>
      <c r="D88" s="1"/>
      <c r="E88" s="13"/>
      <c r="F88" s="12"/>
      <c r="G88" s="1">
        <v>1</v>
      </c>
      <c r="H88" s="1"/>
      <c r="I88" s="13"/>
      <c r="J88" s="12"/>
      <c r="K88" s="1"/>
      <c r="L88" s="1"/>
      <c r="M88" s="16"/>
      <c r="N88" s="12"/>
      <c r="O88" s="1"/>
      <c r="P88" s="1"/>
      <c r="Q88" s="16"/>
      <c r="R88" s="20"/>
      <c r="S88" s="21"/>
      <c r="T88" s="21"/>
      <c r="U88" s="21"/>
    </row>
    <row r="89" spans="1:21" ht="15.95" customHeight="1">
      <c r="A89" s="30" t="s">
        <v>69</v>
      </c>
      <c r="B89" s="12">
        <v>1</v>
      </c>
      <c r="C89" s="1"/>
      <c r="D89" s="1"/>
      <c r="E89" s="13"/>
      <c r="F89" s="12"/>
      <c r="G89" s="1">
        <v>1</v>
      </c>
      <c r="H89" s="1"/>
      <c r="I89" s="13"/>
      <c r="J89" s="12"/>
      <c r="K89" s="1"/>
      <c r="L89" s="1"/>
      <c r="M89" s="16"/>
      <c r="N89" s="12"/>
      <c r="O89" s="1"/>
      <c r="P89" s="1"/>
      <c r="Q89" s="16"/>
      <c r="R89" s="20"/>
      <c r="S89" s="21"/>
      <c r="T89" s="21"/>
      <c r="U89" s="21"/>
    </row>
    <row r="90" spans="1:21" ht="15.95" customHeight="1">
      <c r="A90" s="30" t="s">
        <v>70</v>
      </c>
      <c r="B90" s="12"/>
      <c r="C90" s="1">
        <v>3</v>
      </c>
      <c r="D90" s="1"/>
      <c r="E90" s="13"/>
      <c r="F90" s="12"/>
      <c r="G90" s="1"/>
      <c r="H90" s="1"/>
      <c r="I90" s="13"/>
      <c r="J90" s="12"/>
      <c r="K90" s="1">
        <v>2</v>
      </c>
      <c r="L90" s="1"/>
      <c r="M90" s="16"/>
      <c r="N90" s="12"/>
      <c r="O90" s="1"/>
      <c r="P90" s="1">
        <v>1</v>
      </c>
      <c r="Q90" s="16"/>
      <c r="R90" s="20"/>
      <c r="S90" s="21"/>
      <c r="T90" s="21"/>
      <c r="U90" s="21"/>
    </row>
    <row r="91" spans="1:21" ht="15.95" customHeight="1">
      <c r="A91" s="29" t="s">
        <v>121</v>
      </c>
      <c r="B91" s="14">
        <f>SUM(B92:B97)</f>
        <v>0</v>
      </c>
      <c r="C91" s="14">
        <f t="shared" ref="C91:Q91" si="17">SUM(C92:C97)</f>
        <v>4</v>
      </c>
      <c r="D91" s="14">
        <f t="shared" si="17"/>
        <v>0</v>
      </c>
      <c r="E91" s="14">
        <f t="shared" si="17"/>
        <v>0</v>
      </c>
      <c r="F91" s="14">
        <f t="shared" si="17"/>
        <v>0</v>
      </c>
      <c r="G91" s="14">
        <f t="shared" si="17"/>
        <v>5</v>
      </c>
      <c r="H91" s="14">
        <f t="shared" si="17"/>
        <v>0</v>
      </c>
      <c r="I91" s="14">
        <f t="shared" si="17"/>
        <v>0</v>
      </c>
      <c r="J91" s="14">
        <f t="shared" si="17"/>
        <v>0</v>
      </c>
      <c r="K91" s="14">
        <f t="shared" si="17"/>
        <v>3</v>
      </c>
      <c r="L91" s="14">
        <f t="shared" si="17"/>
        <v>1</v>
      </c>
      <c r="M91" s="14">
        <f t="shared" si="17"/>
        <v>1</v>
      </c>
      <c r="N91" s="14">
        <f t="shared" si="17"/>
        <v>1</v>
      </c>
      <c r="O91" s="14">
        <f t="shared" si="17"/>
        <v>9</v>
      </c>
      <c r="P91" s="14">
        <f t="shared" si="17"/>
        <v>0</v>
      </c>
      <c r="Q91" s="11">
        <f t="shared" si="17"/>
        <v>0</v>
      </c>
      <c r="R91" s="19">
        <f t="shared" si="14"/>
        <v>1</v>
      </c>
      <c r="S91" s="19">
        <f t="shared" si="14"/>
        <v>21</v>
      </c>
      <c r="T91" s="19">
        <f t="shared" si="14"/>
        <v>1</v>
      </c>
      <c r="U91" s="22">
        <f t="shared" si="14"/>
        <v>1</v>
      </c>
    </row>
    <row r="92" spans="1:21" ht="15.95" customHeight="1">
      <c r="A92" s="30" t="s">
        <v>73</v>
      </c>
      <c r="B92" s="12"/>
      <c r="C92" s="1">
        <v>2</v>
      </c>
      <c r="D92" s="1"/>
      <c r="E92" s="13"/>
      <c r="F92" s="12"/>
      <c r="G92" s="1"/>
      <c r="H92" s="1"/>
      <c r="I92" s="13"/>
      <c r="J92" s="12"/>
      <c r="K92" s="1"/>
      <c r="L92" s="1"/>
      <c r="M92" s="16"/>
      <c r="N92" s="12"/>
      <c r="O92" s="1">
        <v>1</v>
      </c>
      <c r="P92" s="1"/>
      <c r="Q92" s="16"/>
      <c r="R92" s="20"/>
      <c r="S92" s="21"/>
      <c r="T92" s="21"/>
      <c r="U92" s="21"/>
    </row>
    <row r="93" spans="1:21" ht="15.95" customHeight="1">
      <c r="A93" s="31" t="s">
        <v>74</v>
      </c>
      <c r="B93" s="12"/>
      <c r="C93" s="1"/>
      <c r="D93" s="1"/>
      <c r="E93" s="13"/>
      <c r="F93" s="12"/>
      <c r="G93" s="1"/>
      <c r="H93" s="1"/>
      <c r="I93" s="13"/>
      <c r="J93" s="12"/>
      <c r="K93" s="1">
        <v>1</v>
      </c>
      <c r="L93" s="1"/>
      <c r="M93" s="16"/>
      <c r="N93" s="12"/>
      <c r="O93" s="1">
        <v>2</v>
      </c>
      <c r="P93" s="1"/>
      <c r="Q93" s="16"/>
      <c r="R93" s="20"/>
      <c r="S93" s="21"/>
      <c r="T93" s="21"/>
      <c r="U93" s="21"/>
    </row>
    <row r="94" spans="1:21" ht="15.95" customHeight="1">
      <c r="A94" s="31" t="s">
        <v>75</v>
      </c>
      <c r="B94" s="12"/>
      <c r="C94" s="1">
        <v>1</v>
      </c>
      <c r="D94" s="1"/>
      <c r="E94" s="13"/>
      <c r="F94" s="12"/>
      <c r="G94" s="1">
        <v>2</v>
      </c>
      <c r="H94" s="1"/>
      <c r="I94" s="13"/>
      <c r="J94" s="12"/>
      <c r="K94" s="1">
        <v>1</v>
      </c>
      <c r="L94" s="1"/>
      <c r="M94" s="16"/>
      <c r="N94" s="12">
        <v>1</v>
      </c>
      <c r="O94" s="1">
        <v>3</v>
      </c>
      <c r="P94" s="1"/>
      <c r="Q94" s="16"/>
      <c r="R94" s="20"/>
      <c r="S94" s="21"/>
      <c r="T94" s="21"/>
      <c r="U94" s="21"/>
    </row>
    <row r="95" spans="1:21" ht="15.95" customHeight="1">
      <c r="A95" s="31" t="s">
        <v>76</v>
      </c>
      <c r="B95" s="12"/>
      <c r="C95" s="1"/>
      <c r="D95" s="1"/>
      <c r="E95" s="13"/>
      <c r="F95" s="12"/>
      <c r="G95" s="1">
        <v>1</v>
      </c>
      <c r="H95" s="1"/>
      <c r="I95" s="13"/>
      <c r="J95" s="12"/>
      <c r="K95" s="1"/>
      <c r="L95" s="1">
        <v>1</v>
      </c>
      <c r="M95" s="16"/>
      <c r="N95" s="12"/>
      <c r="O95" s="1"/>
      <c r="P95" s="1"/>
      <c r="Q95" s="16"/>
      <c r="R95" s="20"/>
      <c r="S95" s="21"/>
      <c r="T95" s="21"/>
      <c r="U95" s="21"/>
    </row>
    <row r="96" spans="1:21" ht="15.95" customHeight="1">
      <c r="A96" s="31" t="s">
        <v>78</v>
      </c>
      <c r="B96" s="12"/>
      <c r="C96" s="1"/>
      <c r="D96" s="1"/>
      <c r="E96" s="13"/>
      <c r="F96" s="12"/>
      <c r="G96" s="1"/>
      <c r="H96" s="1"/>
      <c r="I96" s="13"/>
      <c r="J96" s="12"/>
      <c r="K96" s="1">
        <v>1</v>
      </c>
      <c r="L96" s="1"/>
      <c r="M96" s="16"/>
      <c r="N96" s="12"/>
      <c r="O96" s="1"/>
      <c r="P96" s="1"/>
      <c r="Q96" s="16"/>
      <c r="R96" s="20"/>
      <c r="S96" s="21"/>
      <c r="T96" s="21"/>
      <c r="U96" s="21"/>
    </row>
    <row r="97" spans="1:21" ht="15.95" customHeight="1">
      <c r="A97" s="31" t="s">
        <v>77</v>
      </c>
      <c r="B97" s="12"/>
      <c r="C97" s="37">
        <v>1</v>
      </c>
      <c r="D97" s="1"/>
      <c r="E97" s="13"/>
      <c r="F97" s="12"/>
      <c r="G97" s="1">
        <v>2</v>
      </c>
      <c r="H97" s="1"/>
      <c r="I97" s="13"/>
      <c r="J97" s="12"/>
      <c r="K97" s="1"/>
      <c r="L97" s="1"/>
      <c r="M97" s="16">
        <v>1</v>
      </c>
      <c r="N97" s="12"/>
      <c r="O97" s="1">
        <v>3</v>
      </c>
      <c r="P97" s="1"/>
      <c r="Q97" s="16"/>
      <c r="R97" s="20"/>
      <c r="S97" s="21"/>
      <c r="T97" s="21"/>
      <c r="U97" s="21"/>
    </row>
    <row r="98" spans="1:21" ht="15.95" customHeight="1">
      <c r="A98" s="32" t="s">
        <v>120</v>
      </c>
      <c r="B98" s="14">
        <f>SUM(B99:B100)</f>
        <v>2</v>
      </c>
      <c r="C98" s="14">
        <f t="shared" ref="C98:Q98" si="18">SUM(C99:C100)</f>
        <v>3</v>
      </c>
      <c r="D98" s="14">
        <f t="shared" si="18"/>
        <v>2</v>
      </c>
      <c r="E98" s="14">
        <f t="shared" si="18"/>
        <v>0</v>
      </c>
      <c r="F98" s="14">
        <f t="shared" si="18"/>
        <v>0</v>
      </c>
      <c r="G98" s="14">
        <f t="shared" si="18"/>
        <v>2</v>
      </c>
      <c r="H98" s="14">
        <f t="shared" si="18"/>
        <v>1</v>
      </c>
      <c r="I98" s="14">
        <f t="shared" si="18"/>
        <v>1</v>
      </c>
      <c r="J98" s="14">
        <f t="shared" si="18"/>
        <v>0</v>
      </c>
      <c r="K98" s="14">
        <f t="shared" si="18"/>
        <v>3</v>
      </c>
      <c r="L98" s="14">
        <f t="shared" si="18"/>
        <v>1</v>
      </c>
      <c r="M98" s="14">
        <f t="shared" si="18"/>
        <v>0</v>
      </c>
      <c r="N98" s="14">
        <f t="shared" si="18"/>
        <v>2</v>
      </c>
      <c r="O98" s="14">
        <f t="shared" si="18"/>
        <v>2</v>
      </c>
      <c r="P98" s="14">
        <f t="shared" si="18"/>
        <v>0</v>
      </c>
      <c r="Q98" s="14">
        <f t="shared" si="18"/>
        <v>2</v>
      </c>
      <c r="R98" s="19">
        <f t="shared" si="14"/>
        <v>4</v>
      </c>
      <c r="S98" s="19">
        <f t="shared" si="14"/>
        <v>10</v>
      </c>
      <c r="T98" s="19">
        <f t="shared" si="14"/>
        <v>4</v>
      </c>
      <c r="U98" s="22">
        <f t="shared" si="14"/>
        <v>3</v>
      </c>
    </row>
    <row r="99" spans="1:21" ht="15.95" customHeight="1">
      <c r="A99" s="31" t="s">
        <v>84</v>
      </c>
      <c r="B99" s="12">
        <v>1</v>
      </c>
      <c r="C99" s="21">
        <v>2</v>
      </c>
      <c r="D99" s="1">
        <v>2</v>
      </c>
      <c r="E99" s="13"/>
      <c r="F99" s="12"/>
      <c r="G99" s="1">
        <v>2</v>
      </c>
      <c r="H99" s="1">
        <v>1</v>
      </c>
      <c r="I99" s="13"/>
      <c r="J99" s="12"/>
      <c r="K99" s="1">
        <v>2</v>
      </c>
      <c r="L99" s="1">
        <v>1</v>
      </c>
      <c r="M99" s="16"/>
      <c r="N99" s="12">
        <v>2</v>
      </c>
      <c r="O99" s="1">
        <v>2</v>
      </c>
      <c r="P99" s="1"/>
      <c r="Q99" s="16">
        <v>1</v>
      </c>
      <c r="R99" s="20"/>
      <c r="S99" s="21"/>
      <c r="T99" s="21"/>
      <c r="U99" s="21"/>
    </row>
    <row r="100" spans="1:21" ht="15.95" customHeight="1">
      <c r="A100" s="31" t="s">
        <v>83</v>
      </c>
      <c r="B100" s="12">
        <v>1</v>
      </c>
      <c r="C100" s="21">
        <v>1</v>
      </c>
      <c r="D100" s="1"/>
      <c r="E100" s="13"/>
      <c r="F100" s="12"/>
      <c r="G100" s="1"/>
      <c r="H100" s="1"/>
      <c r="I100" s="13">
        <v>1</v>
      </c>
      <c r="J100" s="12"/>
      <c r="K100" s="1">
        <v>1</v>
      </c>
      <c r="L100" s="1"/>
      <c r="M100" s="16"/>
      <c r="N100" s="12"/>
      <c r="O100" s="1"/>
      <c r="P100" s="1"/>
      <c r="Q100" s="16">
        <v>1</v>
      </c>
      <c r="R100" s="20"/>
      <c r="S100" s="21"/>
      <c r="T100" s="21"/>
      <c r="U100" s="21"/>
    </row>
    <row r="101" spans="1:21" ht="15.95" customHeight="1">
      <c r="A101" s="32" t="s">
        <v>119</v>
      </c>
      <c r="B101" s="14">
        <f>SUM(B102:B105)</f>
        <v>1</v>
      </c>
      <c r="C101" s="14">
        <f t="shared" ref="C101:Q101" si="19">SUM(C102:C105)</f>
        <v>1</v>
      </c>
      <c r="D101" s="14">
        <f t="shared" si="19"/>
        <v>0</v>
      </c>
      <c r="E101" s="14">
        <f t="shared" si="19"/>
        <v>0</v>
      </c>
      <c r="F101" s="14">
        <f t="shared" si="19"/>
        <v>0</v>
      </c>
      <c r="G101" s="14">
        <f t="shared" si="19"/>
        <v>3</v>
      </c>
      <c r="H101" s="14">
        <f t="shared" si="19"/>
        <v>0</v>
      </c>
      <c r="I101" s="14">
        <f t="shared" si="19"/>
        <v>0</v>
      </c>
      <c r="J101" s="14">
        <f t="shared" si="19"/>
        <v>0</v>
      </c>
      <c r="K101" s="14">
        <f t="shared" si="19"/>
        <v>1</v>
      </c>
      <c r="L101" s="14">
        <f t="shared" si="19"/>
        <v>1</v>
      </c>
      <c r="M101" s="14">
        <f t="shared" si="19"/>
        <v>0</v>
      </c>
      <c r="N101" s="14">
        <f t="shared" si="19"/>
        <v>1</v>
      </c>
      <c r="O101" s="14">
        <f t="shared" si="19"/>
        <v>6</v>
      </c>
      <c r="P101" s="14">
        <f t="shared" si="19"/>
        <v>1</v>
      </c>
      <c r="Q101" s="14">
        <f t="shared" si="19"/>
        <v>0</v>
      </c>
      <c r="R101" s="19">
        <f t="shared" si="14"/>
        <v>2</v>
      </c>
      <c r="S101" s="19">
        <f t="shared" si="14"/>
        <v>11</v>
      </c>
      <c r="T101" s="19">
        <f t="shared" si="14"/>
        <v>2</v>
      </c>
      <c r="U101" s="22">
        <f t="shared" si="14"/>
        <v>0</v>
      </c>
    </row>
    <row r="102" spans="1:21" ht="15.95" customHeight="1">
      <c r="A102" s="31" t="s">
        <v>82</v>
      </c>
      <c r="B102" s="12"/>
      <c r="C102" s="1"/>
      <c r="D102" s="1"/>
      <c r="E102" s="13"/>
      <c r="F102" s="12"/>
      <c r="G102" s="1"/>
      <c r="H102" s="1"/>
      <c r="I102" s="13"/>
      <c r="J102" s="12"/>
      <c r="K102" s="1"/>
      <c r="L102" s="1"/>
      <c r="M102" s="16"/>
      <c r="N102" s="12"/>
      <c r="O102" s="1"/>
      <c r="P102" s="1">
        <v>1</v>
      </c>
      <c r="Q102" s="16"/>
      <c r="R102" s="20"/>
      <c r="S102" s="21"/>
      <c r="T102" s="21"/>
      <c r="U102" s="21"/>
    </row>
    <row r="103" spans="1:21" ht="15.95" customHeight="1">
      <c r="A103" s="31" t="s">
        <v>80</v>
      </c>
      <c r="B103" s="12">
        <v>1</v>
      </c>
      <c r="C103" s="37"/>
      <c r="D103" s="1"/>
      <c r="E103" s="13"/>
      <c r="F103" s="12"/>
      <c r="G103" s="1">
        <v>2</v>
      </c>
      <c r="H103" s="1"/>
      <c r="I103" s="13"/>
      <c r="J103" s="12"/>
      <c r="K103" s="1"/>
      <c r="L103" s="1"/>
      <c r="M103" s="16"/>
      <c r="N103" s="12"/>
      <c r="O103" s="1">
        <v>4</v>
      </c>
      <c r="P103" s="1"/>
      <c r="Q103" s="16"/>
      <c r="R103" s="20"/>
      <c r="S103" s="21"/>
      <c r="T103" s="21"/>
      <c r="U103" s="21"/>
    </row>
    <row r="104" spans="1:21" ht="15.95" customHeight="1">
      <c r="A104" s="31" t="s">
        <v>79</v>
      </c>
      <c r="B104" s="12"/>
      <c r="C104" s="1">
        <v>1</v>
      </c>
      <c r="D104" s="1"/>
      <c r="E104" s="13"/>
      <c r="F104" s="12"/>
      <c r="G104" s="1">
        <v>1</v>
      </c>
      <c r="H104" s="1"/>
      <c r="I104" s="13"/>
      <c r="J104" s="12"/>
      <c r="K104" s="1"/>
      <c r="L104" s="1">
        <v>1</v>
      </c>
      <c r="M104" s="16"/>
      <c r="N104" s="12">
        <v>1</v>
      </c>
      <c r="O104" s="1">
        <v>1</v>
      </c>
      <c r="P104" s="1"/>
      <c r="Q104" s="16"/>
      <c r="R104" s="20"/>
      <c r="S104" s="21"/>
      <c r="T104" s="21"/>
      <c r="U104" s="21"/>
    </row>
    <row r="105" spans="1:21" ht="15.95" customHeight="1">
      <c r="A105" s="31" t="s">
        <v>81</v>
      </c>
      <c r="B105" s="12"/>
      <c r="C105" s="37"/>
      <c r="D105" s="1"/>
      <c r="E105" s="13"/>
      <c r="F105" s="12"/>
      <c r="G105" s="1"/>
      <c r="H105" s="1"/>
      <c r="I105" s="13"/>
      <c r="J105" s="12"/>
      <c r="K105" s="1">
        <v>1</v>
      </c>
      <c r="L105" s="1"/>
      <c r="M105" s="16"/>
      <c r="N105" s="12"/>
      <c r="O105" s="1">
        <v>1</v>
      </c>
      <c r="P105" s="1"/>
      <c r="Q105" s="16"/>
      <c r="R105" s="20"/>
      <c r="S105" s="21"/>
      <c r="T105" s="21"/>
      <c r="U105" s="21"/>
    </row>
    <row r="106" spans="1:21" ht="15.95" customHeight="1">
      <c r="A106" s="32" t="s">
        <v>118</v>
      </c>
      <c r="B106" s="14">
        <f>SUM(B107:B110)</f>
        <v>1</v>
      </c>
      <c r="C106" s="14">
        <f t="shared" ref="C106:Q106" si="20">SUM(C107:C110)</f>
        <v>5</v>
      </c>
      <c r="D106" s="14">
        <f t="shared" si="20"/>
        <v>1</v>
      </c>
      <c r="E106" s="14">
        <f t="shared" si="20"/>
        <v>1</v>
      </c>
      <c r="F106" s="14">
        <f t="shared" si="20"/>
        <v>0</v>
      </c>
      <c r="G106" s="14">
        <f t="shared" si="20"/>
        <v>3</v>
      </c>
      <c r="H106" s="14">
        <f t="shared" si="20"/>
        <v>1</v>
      </c>
      <c r="I106" s="14">
        <f t="shared" si="20"/>
        <v>0</v>
      </c>
      <c r="J106" s="14">
        <f t="shared" si="20"/>
        <v>2</v>
      </c>
      <c r="K106" s="14">
        <f t="shared" si="20"/>
        <v>9</v>
      </c>
      <c r="L106" s="14">
        <f t="shared" si="20"/>
        <v>4</v>
      </c>
      <c r="M106" s="14">
        <f t="shared" si="20"/>
        <v>0</v>
      </c>
      <c r="N106" s="14">
        <f t="shared" si="20"/>
        <v>2</v>
      </c>
      <c r="O106" s="14">
        <f t="shared" si="20"/>
        <v>9</v>
      </c>
      <c r="P106" s="14">
        <f t="shared" si="20"/>
        <v>0</v>
      </c>
      <c r="Q106" s="11">
        <f t="shared" si="20"/>
        <v>0</v>
      </c>
      <c r="R106" s="19">
        <f t="shared" si="14"/>
        <v>5</v>
      </c>
      <c r="S106" s="19">
        <f t="shared" si="14"/>
        <v>26</v>
      </c>
      <c r="T106" s="19">
        <f t="shared" si="14"/>
        <v>6</v>
      </c>
      <c r="U106" s="22">
        <f t="shared" si="14"/>
        <v>1</v>
      </c>
    </row>
    <row r="107" spans="1:21" ht="15.95" customHeight="1">
      <c r="A107" s="31" t="s">
        <v>85</v>
      </c>
      <c r="B107" s="12">
        <v>1</v>
      </c>
      <c r="C107" s="1">
        <v>2</v>
      </c>
      <c r="D107" s="1"/>
      <c r="E107" s="13"/>
      <c r="F107" s="12"/>
      <c r="G107" s="1">
        <v>2</v>
      </c>
      <c r="H107" s="1">
        <v>1</v>
      </c>
      <c r="I107" s="13"/>
      <c r="J107" s="12">
        <v>1</v>
      </c>
      <c r="K107" s="1">
        <v>4</v>
      </c>
      <c r="L107" s="1">
        <v>1</v>
      </c>
      <c r="M107" s="16"/>
      <c r="N107" s="12"/>
      <c r="O107" s="1"/>
      <c r="P107" s="1"/>
      <c r="Q107" s="16"/>
      <c r="R107" s="20"/>
      <c r="S107" s="21"/>
      <c r="T107" s="21"/>
      <c r="U107" s="21"/>
    </row>
    <row r="108" spans="1:21" ht="15.95" customHeight="1">
      <c r="A108" s="31" t="s">
        <v>86</v>
      </c>
      <c r="B108" s="12"/>
      <c r="C108" s="1">
        <v>1</v>
      </c>
      <c r="D108" s="1"/>
      <c r="E108" s="13"/>
      <c r="F108" s="12"/>
      <c r="G108" s="1"/>
      <c r="H108" s="1"/>
      <c r="I108" s="13"/>
      <c r="J108" s="12"/>
      <c r="K108" s="1">
        <v>1</v>
      </c>
      <c r="L108" s="1"/>
      <c r="M108" s="16"/>
      <c r="N108" s="12">
        <v>1</v>
      </c>
      <c r="O108" s="1">
        <v>2</v>
      </c>
      <c r="P108" s="1"/>
      <c r="Q108" s="16"/>
      <c r="R108" s="20"/>
      <c r="S108" s="21"/>
      <c r="T108" s="21"/>
      <c r="U108" s="21"/>
    </row>
    <row r="109" spans="1:21" ht="15.95" customHeight="1">
      <c r="A109" s="31" t="s">
        <v>87</v>
      </c>
      <c r="B109" s="12"/>
      <c r="C109" s="1">
        <v>2</v>
      </c>
      <c r="D109" s="1">
        <v>1</v>
      </c>
      <c r="E109" s="13"/>
      <c r="F109" s="12"/>
      <c r="G109" s="1">
        <v>1</v>
      </c>
      <c r="H109" s="1"/>
      <c r="I109" s="13"/>
      <c r="J109" s="12">
        <v>1</v>
      </c>
      <c r="K109" s="1"/>
      <c r="L109" s="1"/>
      <c r="M109" s="16"/>
      <c r="N109" s="12">
        <v>1</v>
      </c>
      <c r="O109" s="1">
        <v>2</v>
      </c>
      <c r="P109" s="1"/>
      <c r="Q109" s="16"/>
      <c r="R109" s="20"/>
      <c r="S109" s="21"/>
      <c r="T109" s="21"/>
      <c r="U109" s="21"/>
    </row>
    <row r="110" spans="1:21" ht="15.95" customHeight="1">
      <c r="A110" s="31" t="s">
        <v>88</v>
      </c>
      <c r="B110" s="12"/>
      <c r="C110" s="1"/>
      <c r="D110" s="1"/>
      <c r="E110" s="13">
        <v>1</v>
      </c>
      <c r="F110" s="12"/>
      <c r="G110" s="1"/>
      <c r="H110" s="1"/>
      <c r="I110" s="13"/>
      <c r="J110" s="12"/>
      <c r="K110" s="1">
        <v>4</v>
      </c>
      <c r="L110" s="1">
        <v>3</v>
      </c>
      <c r="M110" s="16"/>
      <c r="N110" s="12"/>
      <c r="O110" s="1">
        <v>5</v>
      </c>
      <c r="P110" s="1"/>
      <c r="Q110" s="16"/>
      <c r="R110" s="20"/>
      <c r="S110" s="21"/>
      <c r="T110" s="21"/>
      <c r="U110" s="21"/>
    </row>
    <row r="111" spans="1:21" ht="15.95" customHeight="1">
      <c r="A111" s="32" t="s">
        <v>115</v>
      </c>
      <c r="B111" s="14">
        <f t="shared" ref="B111:Q111" si="21">SUM(B112:B115)</f>
        <v>1</v>
      </c>
      <c r="C111" s="14">
        <f t="shared" si="21"/>
        <v>2</v>
      </c>
      <c r="D111" s="14">
        <f t="shared" si="21"/>
        <v>0</v>
      </c>
      <c r="E111" s="14">
        <f t="shared" si="21"/>
        <v>1</v>
      </c>
      <c r="F111" s="14">
        <f t="shared" si="21"/>
        <v>0</v>
      </c>
      <c r="G111" s="14">
        <f t="shared" si="21"/>
        <v>2</v>
      </c>
      <c r="H111" s="14">
        <f t="shared" si="21"/>
        <v>0</v>
      </c>
      <c r="I111" s="14">
        <f t="shared" si="21"/>
        <v>0</v>
      </c>
      <c r="J111" s="14">
        <f t="shared" si="21"/>
        <v>0</v>
      </c>
      <c r="K111" s="14">
        <f t="shared" si="21"/>
        <v>6</v>
      </c>
      <c r="L111" s="14">
        <f t="shared" si="21"/>
        <v>0</v>
      </c>
      <c r="M111" s="14">
        <f t="shared" si="21"/>
        <v>0</v>
      </c>
      <c r="N111" s="14">
        <f t="shared" si="21"/>
        <v>1</v>
      </c>
      <c r="O111" s="14">
        <f t="shared" si="21"/>
        <v>1</v>
      </c>
      <c r="P111" s="14">
        <f t="shared" si="21"/>
        <v>1</v>
      </c>
      <c r="Q111" s="14">
        <f t="shared" si="21"/>
        <v>0</v>
      </c>
      <c r="R111" s="19">
        <f t="shared" si="14"/>
        <v>2</v>
      </c>
      <c r="S111" s="19">
        <f t="shared" si="14"/>
        <v>11</v>
      </c>
      <c r="T111" s="19">
        <f t="shared" si="14"/>
        <v>1</v>
      </c>
      <c r="U111" s="22">
        <f t="shared" si="14"/>
        <v>1</v>
      </c>
    </row>
    <row r="112" spans="1:21" ht="15.95" customHeight="1">
      <c r="A112" s="31" t="s">
        <v>89</v>
      </c>
      <c r="B112" s="12"/>
      <c r="C112" s="1"/>
      <c r="D112" s="1"/>
      <c r="E112" s="13"/>
      <c r="F112" s="12"/>
      <c r="G112" s="1"/>
      <c r="H112" s="1"/>
      <c r="I112" s="13"/>
      <c r="J112" s="12"/>
      <c r="K112" s="1">
        <v>1</v>
      </c>
      <c r="L112" s="1"/>
      <c r="M112" s="16"/>
      <c r="N112" s="12"/>
      <c r="O112" s="1"/>
      <c r="P112" s="1"/>
      <c r="Q112" s="16"/>
      <c r="R112" s="20"/>
      <c r="S112" s="21"/>
      <c r="T112" s="21"/>
      <c r="U112" s="21"/>
    </row>
    <row r="113" spans="1:21" ht="15.95" customHeight="1">
      <c r="A113" s="31" t="s">
        <v>90</v>
      </c>
      <c r="B113" s="12">
        <v>1</v>
      </c>
      <c r="C113" s="1">
        <v>1</v>
      </c>
      <c r="D113" s="1"/>
      <c r="E113" s="13">
        <v>1</v>
      </c>
      <c r="F113" s="12"/>
      <c r="G113" s="1">
        <v>1</v>
      </c>
      <c r="H113" s="1"/>
      <c r="I113" s="13"/>
      <c r="J113" s="12"/>
      <c r="K113" s="1">
        <v>2</v>
      </c>
      <c r="L113" s="1"/>
      <c r="M113" s="16"/>
      <c r="N113" s="12"/>
      <c r="O113" s="1">
        <v>1</v>
      </c>
      <c r="P113" s="1"/>
      <c r="Q113" s="16"/>
      <c r="R113" s="20"/>
      <c r="S113" s="21"/>
      <c r="T113" s="21"/>
      <c r="U113" s="21"/>
    </row>
    <row r="114" spans="1:21" ht="15.95" customHeight="1">
      <c r="A114" s="31" t="s">
        <v>92</v>
      </c>
      <c r="B114" s="12"/>
      <c r="C114" s="1">
        <v>1</v>
      </c>
      <c r="D114" s="1"/>
      <c r="E114" s="13"/>
      <c r="F114" s="12"/>
      <c r="G114" s="1">
        <v>1</v>
      </c>
      <c r="H114" s="1"/>
      <c r="I114" s="13"/>
      <c r="J114" s="12"/>
      <c r="K114" s="1">
        <v>3</v>
      </c>
      <c r="L114" s="1"/>
      <c r="M114" s="16"/>
      <c r="N114" s="12"/>
      <c r="O114" s="1"/>
      <c r="P114" s="1"/>
      <c r="Q114" s="16"/>
      <c r="R114" s="20"/>
      <c r="S114" s="21"/>
      <c r="T114" s="21"/>
      <c r="U114" s="21"/>
    </row>
    <row r="115" spans="1:21" ht="15.95" customHeight="1">
      <c r="A115" s="31" t="s">
        <v>91</v>
      </c>
      <c r="B115" s="12"/>
      <c r="C115" s="1"/>
      <c r="D115" s="1"/>
      <c r="E115" s="13"/>
      <c r="F115" s="12"/>
      <c r="G115" s="1"/>
      <c r="H115" s="1"/>
      <c r="I115" s="13"/>
      <c r="J115" s="12"/>
      <c r="K115" s="1"/>
      <c r="L115" s="1"/>
      <c r="M115" s="16"/>
      <c r="N115" s="12">
        <v>1</v>
      </c>
      <c r="O115" s="1"/>
      <c r="P115" s="1">
        <v>1</v>
      </c>
      <c r="Q115" s="16"/>
      <c r="R115" s="20"/>
      <c r="S115" s="21"/>
      <c r="T115" s="21"/>
      <c r="U115" s="21"/>
    </row>
    <row r="116" spans="1:21" ht="15.95" customHeight="1">
      <c r="A116" s="32" t="s">
        <v>114</v>
      </c>
      <c r="B116" s="14">
        <f>SUM(B117:B119)</f>
        <v>0</v>
      </c>
      <c r="C116" s="14">
        <f t="shared" ref="C116:Q116" si="22">SUM(C117:C119)</f>
        <v>10</v>
      </c>
      <c r="D116" s="14">
        <f t="shared" si="22"/>
        <v>0</v>
      </c>
      <c r="E116" s="14">
        <f t="shared" si="22"/>
        <v>1</v>
      </c>
      <c r="F116" s="14">
        <f t="shared" si="22"/>
        <v>2</v>
      </c>
      <c r="G116" s="14">
        <f t="shared" si="22"/>
        <v>4</v>
      </c>
      <c r="H116" s="14">
        <f t="shared" si="22"/>
        <v>1</v>
      </c>
      <c r="I116" s="14">
        <f t="shared" si="22"/>
        <v>1</v>
      </c>
      <c r="J116" s="14">
        <f t="shared" si="22"/>
        <v>2</v>
      </c>
      <c r="K116" s="14">
        <f t="shared" si="22"/>
        <v>1</v>
      </c>
      <c r="L116" s="14">
        <f t="shared" si="22"/>
        <v>0</v>
      </c>
      <c r="M116" s="14">
        <f t="shared" si="22"/>
        <v>1</v>
      </c>
      <c r="N116" s="14">
        <f t="shared" si="22"/>
        <v>1</v>
      </c>
      <c r="O116" s="14">
        <f t="shared" si="22"/>
        <v>6</v>
      </c>
      <c r="P116" s="14">
        <f t="shared" si="22"/>
        <v>0</v>
      </c>
      <c r="Q116" s="11">
        <f t="shared" si="22"/>
        <v>2</v>
      </c>
      <c r="R116" s="19">
        <f t="shared" si="14"/>
        <v>5</v>
      </c>
      <c r="S116" s="19">
        <f t="shared" si="14"/>
        <v>21</v>
      </c>
      <c r="T116" s="19">
        <f t="shared" si="14"/>
        <v>1</v>
      </c>
      <c r="U116" s="19">
        <f t="shared" si="14"/>
        <v>5</v>
      </c>
    </row>
    <row r="117" spans="1:21" ht="15.95" customHeight="1">
      <c r="A117" s="31" t="s">
        <v>93</v>
      </c>
      <c r="B117" s="12"/>
      <c r="C117" s="1">
        <v>3</v>
      </c>
      <c r="D117" s="1"/>
      <c r="E117" s="13"/>
      <c r="F117" s="12"/>
      <c r="G117" s="1"/>
      <c r="H117" s="1"/>
      <c r="I117" s="13"/>
      <c r="J117" s="12"/>
      <c r="K117" s="1">
        <v>1</v>
      </c>
      <c r="L117" s="1"/>
      <c r="M117" s="16"/>
      <c r="N117" s="12"/>
      <c r="O117" s="1">
        <v>1</v>
      </c>
      <c r="P117" s="1"/>
      <c r="Q117" s="16"/>
      <c r="R117" s="23"/>
      <c r="S117" s="24"/>
      <c r="T117" s="24"/>
      <c r="U117" s="24"/>
    </row>
    <row r="118" spans="1:21" ht="15.95" customHeight="1">
      <c r="A118" s="31" t="s">
        <v>94</v>
      </c>
      <c r="B118" s="12"/>
      <c r="C118" s="1">
        <v>3</v>
      </c>
      <c r="D118" s="1"/>
      <c r="E118" s="13"/>
      <c r="F118" s="12">
        <v>1</v>
      </c>
      <c r="G118" s="1">
        <v>2</v>
      </c>
      <c r="H118" s="1"/>
      <c r="I118" s="13">
        <v>1</v>
      </c>
      <c r="J118" s="12"/>
      <c r="K118" s="1"/>
      <c r="L118" s="1"/>
      <c r="M118" s="16">
        <v>1</v>
      </c>
      <c r="N118" s="12"/>
      <c r="O118" s="1">
        <v>2</v>
      </c>
      <c r="P118" s="1"/>
      <c r="Q118" s="16"/>
      <c r="R118" s="23"/>
      <c r="S118" s="24"/>
      <c r="T118" s="24"/>
      <c r="U118" s="24"/>
    </row>
    <row r="119" spans="1:21" ht="15.95" customHeight="1">
      <c r="A119" s="31" t="s">
        <v>95</v>
      </c>
      <c r="B119" s="12"/>
      <c r="C119" s="1">
        <v>4</v>
      </c>
      <c r="D119" s="1"/>
      <c r="E119" s="13">
        <v>1</v>
      </c>
      <c r="F119" s="12">
        <v>1</v>
      </c>
      <c r="G119" s="1">
        <v>2</v>
      </c>
      <c r="H119" s="1">
        <v>1</v>
      </c>
      <c r="I119" s="13"/>
      <c r="J119" s="12">
        <v>2</v>
      </c>
      <c r="K119" s="1"/>
      <c r="L119" s="1"/>
      <c r="M119" s="16"/>
      <c r="N119" s="12">
        <v>1</v>
      </c>
      <c r="O119" s="1">
        <v>3</v>
      </c>
      <c r="P119" s="1"/>
      <c r="Q119" s="16">
        <v>2</v>
      </c>
      <c r="R119" s="23"/>
      <c r="S119" s="24"/>
      <c r="T119" s="24"/>
      <c r="U119" s="24"/>
    </row>
    <row r="120" spans="1:21" ht="15.95" customHeight="1">
      <c r="A120" s="32" t="s">
        <v>113</v>
      </c>
      <c r="B120" s="42">
        <v>18</v>
      </c>
      <c r="C120" s="43">
        <v>24</v>
      </c>
      <c r="D120" s="43">
        <v>1</v>
      </c>
      <c r="E120" s="44">
        <v>10</v>
      </c>
      <c r="F120" s="42">
        <v>19</v>
      </c>
      <c r="G120" s="43">
        <v>28</v>
      </c>
      <c r="H120" s="43">
        <v>5</v>
      </c>
      <c r="I120" s="44">
        <v>7</v>
      </c>
      <c r="J120" s="42">
        <v>9</v>
      </c>
      <c r="K120" s="43">
        <v>23</v>
      </c>
      <c r="L120" s="43">
        <v>6</v>
      </c>
      <c r="M120" s="44">
        <v>7</v>
      </c>
      <c r="N120" s="42">
        <v>18</v>
      </c>
      <c r="O120" s="43">
        <v>32</v>
      </c>
      <c r="P120" s="43">
        <v>4</v>
      </c>
      <c r="Q120" s="44">
        <v>9</v>
      </c>
      <c r="R120" s="40">
        <f t="shared" si="14"/>
        <v>64</v>
      </c>
      <c r="S120" s="40">
        <f t="shared" si="14"/>
        <v>107</v>
      </c>
      <c r="T120" s="40">
        <f>D120+H120+L120+P120</f>
        <v>16</v>
      </c>
      <c r="U120" s="41">
        <f t="shared" si="14"/>
        <v>33</v>
      </c>
    </row>
    <row r="121" spans="1:21" ht="15.95" customHeight="1">
      <c r="A121" s="32" t="s">
        <v>132</v>
      </c>
      <c r="B121" s="42">
        <v>2</v>
      </c>
      <c r="C121" s="43">
        <v>7</v>
      </c>
      <c r="D121" s="43">
        <v>3</v>
      </c>
      <c r="E121" s="44">
        <v>2</v>
      </c>
      <c r="F121" s="42">
        <v>2</v>
      </c>
      <c r="G121" s="43">
        <v>3</v>
      </c>
      <c r="H121" s="43">
        <v>1</v>
      </c>
      <c r="I121" s="44">
        <v>2</v>
      </c>
      <c r="J121" s="42">
        <v>6</v>
      </c>
      <c r="K121" s="43">
        <v>14</v>
      </c>
      <c r="L121" s="43">
        <v>3</v>
      </c>
      <c r="M121" s="44"/>
      <c r="N121" s="42">
        <v>5</v>
      </c>
      <c r="O121" s="43">
        <v>9</v>
      </c>
      <c r="P121" s="43">
        <v>4</v>
      </c>
      <c r="Q121" s="44">
        <v>1</v>
      </c>
      <c r="R121" s="40">
        <f t="shared" si="14"/>
        <v>15</v>
      </c>
      <c r="S121" s="40">
        <f t="shared" si="14"/>
        <v>33</v>
      </c>
      <c r="T121" s="40">
        <f t="shared" si="14"/>
        <v>11</v>
      </c>
      <c r="U121" s="41">
        <f t="shared" si="14"/>
        <v>5</v>
      </c>
    </row>
    <row r="122" spans="1:21" ht="15.95" customHeight="1">
      <c r="A122" s="32" t="s">
        <v>109</v>
      </c>
      <c r="B122" s="42">
        <v>2</v>
      </c>
      <c r="C122" s="43"/>
      <c r="D122" s="43"/>
      <c r="E122" s="44">
        <v>1</v>
      </c>
      <c r="F122" s="42"/>
      <c r="G122" s="43">
        <v>4</v>
      </c>
      <c r="H122" s="43"/>
      <c r="I122" s="44"/>
      <c r="J122" s="42">
        <v>1</v>
      </c>
      <c r="K122" s="43">
        <v>1</v>
      </c>
      <c r="L122" s="43">
        <v>2</v>
      </c>
      <c r="M122" s="44"/>
      <c r="N122" s="42">
        <v>1</v>
      </c>
      <c r="O122" s="43">
        <v>1</v>
      </c>
      <c r="P122" s="43">
        <v>1</v>
      </c>
      <c r="Q122" s="44"/>
      <c r="R122" s="40">
        <f t="shared" si="14"/>
        <v>4</v>
      </c>
      <c r="S122" s="40">
        <f t="shared" si="14"/>
        <v>6</v>
      </c>
      <c r="T122" s="40">
        <f t="shared" si="14"/>
        <v>3</v>
      </c>
      <c r="U122" s="41">
        <f t="shared" si="14"/>
        <v>1</v>
      </c>
    </row>
    <row r="123" spans="1:21" ht="15.95" customHeight="1">
      <c r="A123" s="32" t="s">
        <v>112</v>
      </c>
      <c r="B123" s="42"/>
      <c r="C123" s="43"/>
      <c r="D123" s="43"/>
      <c r="E123" s="44"/>
      <c r="F123" s="42"/>
      <c r="G123" s="43"/>
      <c r="H123" s="43"/>
      <c r="I123" s="44"/>
      <c r="J123" s="42"/>
      <c r="K123" s="43"/>
      <c r="L123" s="43"/>
      <c r="M123" s="44"/>
      <c r="N123" s="42"/>
      <c r="O123" s="43"/>
      <c r="P123" s="43"/>
      <c r="Q123" s="44"/>
      <c r="R123" s="40">
        <f t="shared" si="14"/>
        <v>0</v>
      </c>
      <c r="S123" s="40">
        <f t="shared" si="14"/>
        <v>0</v>
      </c>
      <c r="T123" s="40">
        <f t="shared" si="14"/>
        <v>0</v>
      </c>
      <c r="U123" s="41">
        <f t="shared" si="14"/>
        <v>0</v>
      </c>
    </row>
    <row r="124" spans="1:21" ht="15.95" customHeight="1">
      <c r="A124" s="32" t="s">
        <v>96</v>
      </c>
      <c r="B124" s="42"/>
      <c r="C124" s="43">
        <v>2</v>
      </c>
      <c r="D124" s="43"/>
      <c r="E124" s="44"/>
      <c r="F124" s="42"/>
      <c r="G124" s="43">
        <v>1</v>
      </c>
      <c r="H124" s="43"/>
      <c r="I124" s="44"/>
      <c r="J124" s="42"/>
      <c r="K124" s="43">
        <v>6</v>
      </c>
      <c r="L124" s="43"/>
      <c r="M124" s="44"/>
      <c r="N124" s="42"/>
      <c r="O124" s="43">
        <v>8</v>
      </c>
      <c r="P124" s="43"/>
      <c r="Q124" s="44"/>
      <c r="R124" s="40">
        <f t="shared" si="14"/>
        <v>0</v>
      </c>
      <c r="S124" s="40">
        <f t="shared" si="14"/>
        <v>17</v>
      </c>
      <c r="T124" s="40">
        <f t="shared" si="14"/>
        <v>0</v>
      </c>
      <c r="U124" s="41">
        <f t="shared" si="14"/>
        <v>0</v>
      </c>
    </row>
    <row r="125" spans="1:21" ht="15.95" customHeight="1">
      <c r="A125" s="39" t="s">
        <v>133</v>
      </c>
      <c r="B125" s="42"/>
      <c r="C125" s="43"/>
      <c r="D125" s="43"/>
      <c r="E125" s="44"/>
      <c r="F125" s="42"/>
      <c r="G125" s="43"/>
      <c r="H125" s="43"/>
      <c r="I125" s="44"/>
      <c r="J125" s="42"/>
      <c r="K125" s="43"/>
      <c r="L125" s="43"/>
      <c r="M125" s="44"/>
      <c r="N125" s="42"/>
      <c r="O125" s="43"/>
      <c r="P125" s="43"/>
      <c r="Q125" s="44"/>
      <c r="R125" s="40"/>
      <c r="S125" s="40"/>
      <c r="T125" s="40">
        <f t="shared" si="14"/>
        <v>0</v>
      </c>
      <c r="U125" s="41"/>
    </row>
    <row r="126" spans="1:21" ht="35.25" customHeight="1">
      <c r="A126" s="33" t="s">
        <v>110</v>
      </c>
      <c r="B126" s="26"/>
      <c r="C126" s="27"/>
      <c r="D126" s="27"/>
      <c r="E126" s="28"/>
      <c r="F126" s="26"/>
      <c r="G126" s="27"/>
      <c r="H126" s="27"/>
      <c r="I126" s="28"/>
      <c r="J126" s="26"/>
      <c r="K126" s="27"/>
      <c r="L126" s="27"/>
      <c r="M126" s="28"/>
      <c r="N126" s="26"/>
      <c r="O126" s="27"/>
      <c r="P126" s="27"/>
      <c r="Q126" s="28"/>
      <c r="R126" s="40">
        <f t="shared" si="14"/>
        <v>0</v>
      </c>
      <c r="S126" s="40">
        <f t="shared" si="14"/>
        <v>0</v>
      </c>
      <c r="T126" s="40">
        <f t="shared" si="14"/>
        <v>0</v>
      </c>
      <c r="U126" s="41">
        <f t="shared" si="14"/>
        <v>0</v>
      </c>
    </row>
    <row r="127" spans="1:21" ht="23.25" customHeight="1">
      <c r="A127" s="35" t="s">
        <v>103</v>
      </c>
      <c r="B127" s="36">
        <f>B4+B16+B23+B28+B37+B41+B48+B52+B61+B68+B77+B82+B91+B98+B101+B106+B111+B116+B120+B122+B124+B126+B121+B125</f>
        <v>50</v>
      </c>
      <c r="C127" s="36">
        <f t="shared" ref="C127:U127" si="23">C4+C16+C23+C28+C37+C41+C48+C52+C61+C68+C77+C82+C91+C98+C101+C106+C111+C116+C120+C122+C124+C126+C121+C125</f>
        <v>151</v>
      </c>
      <c r="D127" s="36">
        <f t="shared" si="23"/>
        <v>14</v>
      </c>
      <c r="E127" s="36">
        <f t="shared" si="23"/>
        <v>21</v>
      </c>
      <c r="F127" s="36">
        <f t="shared" si="23"/>
        <v>40</v>
      </c>
      <c r="G127" s="36">
        <f t="shared" si="23"/>
        <v>114</v>
      </c>
      <c r="H127" s="36">
        <f t="shared" si="23"/>
        <v>18</v>
      </c>
      <c r="I127" s="36">
        <f t="shared" si="23"/>
        <v>20</v>
      </c>
      <c r="J127" s="36">
        <f t="shared" si="23"/>
        <v>37</v>
      </c>
      <c r="K127" s="36">
        <f t="shared" si="23"/>
        <v>117</v>
      </c>
      <c r="L127" s="36">
        <f t="shared" si="23"/>
        <v>32</v>
      </c>
      <c r="M127" s="36">
        <f t="shared" si="23"/>
        <v>18</v>
      </c>
      <c r="N127" s="36">
        <f t="shared" si="23"/>
        <v>49</v>
      </c>
      <c r="O127" s="36">
        <f t="shared" si="23"/>
        <v>136</v>
      </c>
      <c r="P127" s="36">
        <f t="shared" si="23"/>
        <v>23</v>
      </c>
      <c r="Q127" s="36">
        <f t="shared" si="23"/>
        <v>16</v>
      </c>
      <c r="R127" s="36">
        <f t="shared" si="23"/>
        <v>176</v>
      </c>
      <c r="S127" s="36">
        <f t="shared" si="23"/>
        <v>518</v>
      </c>
      <c r="T127" s="36">
        <f>T4+T16+T23+T28+T37+T41+T48+T52+T61+T68+T77+T82+T91+T98+T101+T106+T111+T116+T120+T122+T124+T126+T121+T125</f>
        <v>87</v>
      </c>
      <c r="U127" s="36">
        <f t="shared" si="23"/>
        <v>75</v>
      </c>
    </row>
    <row r="128" spans="1:21">
      <c r="U128" s="45"/>
    </row>
  </sheetData>
  <mergeCells count="7">
    <mergeCell ref="A1:U1"/>
    <mergeCell ref="A2:A3"/>
    <mergeCell ref="B2:E2"/>
    <mergeCell ref="F2:I2"/>
    <mergeCell ref="J2:M2"/>
    <mergeCell ref="N2:Q2"/>
    <mergeCell ref="R2:U2"/>
  </mergeCells>
  <pageMargins left="0.25" right="0.25" top="0.38" bottom="0.37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2023-10-03T10:57:46Z</cp:lastPrinted>
  <dcterms:created xsi:type="dcterms:W3CDTF">2019-04-04T08:49:13Z</dcterms:created>
  <dcterms:modified xsi:type="dcterms:W3CDTF">2024-12-28T09:47:12Z</dcterms:modified>
</cp:coreProperties>
</file>