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Table1" sheetId="1" r:id="rId1"/>
  </sheets>
  <calcPr calcId="124519"/>
</workbook>
</file>

<file path=xl/calcChain.xml><?xml version="1.0" encoding="utf-8"?>
<calcChain xmlns="http://schemas.openxmlformats.org/spreadsheetml/2006/main">
  <c r="AJ13" i="1"/>
  <c r="AJ12" s="1"/>
  <c r="AI13"/>
  <c r="AI12" s="1"/>
  <c r="AL13"/>
  <c r="AK13"/>
  <c r="AP13"/>
  <c r="AO13"/>
  <c r="AL28"/>
  <c r="AK28"/>
  <c r="AP28"/>
  <c r="AP12" s="1"/>
  <c r="AO28"/>
  <c r="AJ49"/>
  <c r="AI49"/>
  <c r="AP49"/>
  <c r="AO49"/>
  <c r="AJ60"/>
  <c r="AJ59" s="1"/>
  <c r="AI60"/>
  <c r="AI59" s="1"/>
  <c r="AL64"/>
  <c r="AL59" s="1"/>
  <c r="AK64"/>
  <c r="AK59" s="1"/>
  <c r="AP68"/>
  <c r="AP67" s="1"/>
  <c r="AP66" s="1"/>
  <c r="AO68"/>
  <c r="AO67" s="1"/>
  <c r="AO66" s="1"/>
  <c r="AH69"/>
  <c r="AH68" s="1"/>
  <c r="AH67" s="1"/>
  <c r="AH66" s="1"/>
  <c r="AG69"/>
  <c r="AG68" s="1"/>
  <c r="AG67" s="1"/>
  <c r="AG66" s="1"/>
  <c r="AH65"/>
  <c r="AH64" s="1"/>
  <c r="AG65"/>
  <c r="AG64" s="1"/>
  <c r="AH63"/>
  <c r="AG63"/>
  <c r="AH62"/>
  <c r="AG62"/>
  <c r="AH61"/>
  <c r="AH60" s="1"/>
  <c r="AG61"/>
  <c r="AG60" s="1"/>
  <c r="AH58"/>
  <c r="AG58"/>
  <c r="AH57"/>
  <c r="AG57"/>
  <c r="AH56"/>
  <c r="AG56"/>
  <c r="AH55"/>
  <c r="AG55"/>
  <c r="AH54"/>
  <c r="AG54"/>
  <c r="AH53"/>
  <c r="AG53"/>
  <c r="AH52"/>
  <c r="AG52"/>
  <c r="AH51"/>
  <c r="AG51"/>
  <c r="AH50"/>
  <c r="AH49" s="1"/>
  <c r="AG50"/>
  <c r="AH48"/>
  <c r="AG48"/>
  <c r="AH47"/>
  <c r="AG47"/>
  <c r="AH46"/>
  <c r="AG46"/>
  <c r="AH45"/>
  <c r="AG45"/>
  <c r="AH44"/>
  <c r="AG44"/>
  <c r="AH43"/>
  <c r="AG43"/>
  <c r="AH42"/>
  <c r="AG42"/>
  <c r="AH41"/>
  <c r="AG41"/>
  <c r="AH40"/>
  <c r="AG40"/>
  <c r="AH39"/>
  <c r="AG39"/>
  <c r="AH38"/>
  <c r="AG38"/>
  <c r="AH37"/>
  <c r="AG37"/>
  <c r="AH36"/>
  <c r="AG36"/>
  <c r="AH35"/>
  <c r="AG35"/>
  <c r="AH34"/>
  <c r="AG34"/>
  <c r="AH33"/>
  <c r="AG33"/>
  <c r="AH32"/>
  <c r="AG32"/>
  <c r="AH31"/>
  <c r="AG31"/>
  <c r="AH30"/>
  <c r="AG30"/>
  <c r="AH29"/>
  <c r="AG29"/>
  <c r="AH27"/>
  <c r="AG27"/>
  <c r="AH26"/>
  <c r="AG26"/>
  <c r="AH25"/>
  <c r="AG25"/>
  <c r="AH24"/>
  <c r="AG24"/>
  <c r="AH23"/>
  <c r="AG23"/>
  <c r="AH22"/>
  <c r="AG22"/>
  <c r="AH21"/>
  <c r="AG21"/>
  <c r="AH20"/>
  <c r="AG20"/>
  <c r="AH19"/>
  <c r="AG19"/>
  <c r="AH18"/>
  <c r="AG18"/>
  <c r="AH17"/>
  <c r="AG17"/>
  <c r="AH16"/>
  <c r="AG16"/>
  <c r="AH15"/>
  <c r="AG15"/>
  <c r="AH14"/>
  <c r="AG14"/>
  <c r="AG49" l="1"/>
  <c r="AG59"/>
  <c r="AH59"/>
  <c r="AH28"/>
  <c r="AJ11"/>
  <c r="AI11"/>
  <c r="AG28"/>
  <c r="AL12"/>
  <c r="AL11" s="1"/>
  <c r="AP11"/>
  <c r="AK12"/>
  <c r="AK11" s="1"/>
  <c r="AO12"/>
  <c r="AO11" s="1"/>
  <c r="AH13"/>
  <c r="AH12" s="1"/>
  <c r="AG13"/>
  <c r="AH11" l="1"/>
  <c r="AG12"/>
  <c r="AG11" s="1"/>
</calcChain>
</file>

<file path=xl/sharedStrings.xml><?xml version="1.0" encoding="utf-8"?>
<sst xmlns="http://schemas.openxmlformats.org/spreadsheetml/2006/main" count="2294" uniqueCount="298">
  <si>
    <t>на 1 июня 2023 г.</t>
  </si>
  <si>
    <t>Министерство финансов Чувашской Республики</t>
  </si>
  <si>
    <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</si>
  <si>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</si>
  <si>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</si>
  <si>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</si>
  <si>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</si>
  <si>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</si>
  <si>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</si>
  <si>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</si>
  <si>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</si>
  <si>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</si>
  <si>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</si>
  <si>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</si>
  <si>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Отчетный 2022 г.</t>
  </si>
  <si>
    <t>текущий 2023 г.</t>
  </si>
  <si>
    <t>очередной 2024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</si>
  <si>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</si>
  <si>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</si>
  <si>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</si>
  <si>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</si>
  <si>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</si>
  <si>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</si>
  <si>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</si>
  <si>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</si>
  <si>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</si>
  <si>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</si>
  <si>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</si>
  <si>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</si>
  <si>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</si>
  <si>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</si>
  <si>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</si>
  <si>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</si>
  <si>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</si>
  <si>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</si>
  <si>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</si>
  <si>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</si>
  <si>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</si>
  <si>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</si>
  <si>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</si>
  <si>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</si>
  <si>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</si>
  <si>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</si>
  <si>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</si>
  <si>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</si>
  <si>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</si>
  <si>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</si>
  <si>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</si>
  <si>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</si>
  <si>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</si>
  <si>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</si>
  <si>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</si>
  <si>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</si>
  <si>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</si>
  <si>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</si>
  <si>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</si>
  <si>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</si>
  <si>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</si>
  <si>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</si>
  <si>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</si>
  <si>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</si>
  <si>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</si>
  <si>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</si>
  <si>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</si>
  <si>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</si>
  <si>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</si>
  <si>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</si>
  <si>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</si>
  <si>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</si>
  <si>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</si>
  <si>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</si>
  <si>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</si>
  <si>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</si>
  <si>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</si>
  <si>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</si>
  <si>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</si>
  <si>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</si>
  <si>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</si>
  <si>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</si>
  <si>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</si>
  <si>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</si>
  <si>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</si>
  <si>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</si>
  <si>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</si>
  <si>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</si>
  <si>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</si>
  <si>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</si>
  <si>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</si>
  <si>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</si>
  <si>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</si>
  <si>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</si>
  <si>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</si>
  <si>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</si>
  <si>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</si>
  <si>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</si>
  <si>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</si>
  <si>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</si>
  <si>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</si>
  <si>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</si>
  <si>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</si>
  <si>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</si>
  <si>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</si>
  <si>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</si>
  <si>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</si>
  <si>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</si>
  <si>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121</t>
  </si>
  <si>
    <t>x</t>
  </si>
  <si>
    <t>Федеральный закон от 14.11.2002 № 161-ФЗ "О государственных и муниципальных унитарных предприятиях"</t>
  </si>
  <si>
    <t>ст. 8</t>
  </si>
  <si>
    <t>02.12.2002, не установлена</t>
  </si>
  <si>
    <t>Закон Чувашской Республики от 18.10.2004 № 19 "Об организации местного самоуправления в Чувашской Республике"</t>
  </si>
  <si>
    <t>22.10.2004, не установлена</t>
  </si>
  <si>
    <t>0113</t>
  </si>
  <si>
    <t>Ч5Э0173770</t>
  </si>
  <si>
    <t>244</t>
  </si>
  <si>
    <t>831</t>
  </si>
  <si>
    <t>852</t>
  </si>
  <si>
    <t>853</t>
  </si>
  <si>
    <t>Федеральный закон от 06.10.2003 № 131-ФЗ "Об общих принципах организации местного самоуправления в Российской Федерации"</t>
  </si>
  <si>
    <t>06.10.2003, не установлена</t>
  </si>
  <si>
    <t>ст. 9 ч. 1 п. 5</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</si>
  <si>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</si>
  <si>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в целом</t>
  </si>
  <si>
    <t>01.01.2019, не установлена</t>
  </si>
  <si>
    <t>0409</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</si>
  <si>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</si>
  <si>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</si>
  <si>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ст. 24 п. 1</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</si>
  <si>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</si>
  <si>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</si>
  <si>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ст. 25</t>
  </si>
  <si>
    <t>07.05.1996, не установлена</t>
  </si>
  <si>
    <t>0111</t>
  </si>
  <si>
    <t>Ч410173430</t>
  </si>
  <si>
    <t>870</t>
  </si>
  <si>
    <t>0310</t>
  </si>
  <si>
    <t>01.01.2013, не установлена</t>
  </si>
  <si>
    <t>243</t>
  </si>
  <si>
    <t>247</t>
  </si>
  <si>
    <t>0412</t>
  </si>
  <si>
    <t>A410277590</t>
  </si>
  <si>
    <t>Постановление Кабинета Министров Чувашской Республики от 26.10.2018 № 434 ""О государственной программе Чувашской Республики ""Развитие культуры""</t>
  </si>
  <si>
    <t>0801</t>
  </si>
  <si>
    <t>Ц410740390</t>
  </si>
  <si>
    <t>Федеральный закон от 24.07.2007 № 209-ФЗ "О  развитиии малого и среднего предпринимательства в Российской Федерации"</t>
  </si>
  <si>
    <t>01.01.2008, не установлена</t>
  </si>
  <si>
    <t>0405</t>
  </si>
  <si>
    <t>Федеральный закон от 04.12.2007 № 329-ФЗ "О физической культуре и спорте в Российской Федерации"</t>
  </si>
  <si>
    <t>30.03.2008, не установлена</t>
  </si>
  <si>
    <t>1101</t>
  </si>
  <si>
    <t>Ц510171390</t>
  </si>
  <si>
    <t>Федеральный закон от 07.12.2011 № 416-ФЗ "О водоснабжении и водоотведении"</t>
  </si>
  <si>
    <t>ст. 6 ч. 1.1</t>
  </si>
  <si>
    <t>0502</t>
  </si>
  <si>
    <t>A1201SA010</t>
  </si>
  <si>
    <t>Федеральный закон от 29.12.2004 № 188-ФЗ "Жилищный кодекс Российской Федерации"</t>
  </si>
  <si>
    <t>ст. 91.13</t>
  </si>
  <si>
    <t>01.03.2005, не установлена</t>
  </si>
  <si>
    <t>0501</t>
  </si>
  <si>
    <t>A110372770</t>
  </si>
  <si>
    <t>01.01.2007, не установлена</t>
  </si>
  <si>
    <t>0503</t>
  </si>
  <si>
    <t>ст. 15 ч. 4</t>
  </si>
  <si>
    <t>Федеральный закон от 02.03.2007 № 25-ФЗ "О муниципальной службе в Российской Федерации"</t>
  </si>
  <si>
    <t>ст. 34</t>
  </si>
  <si>
    <t>01.06.2007, не установлена</t>
  </si>
  <si>
    <t>Закон Чувашской Республики от 05.10.2007 № 62 "О муниципальной службе в Чувашской Республике"</t>
  </si>
  <si>
    <t>ст. 14 ч. 3</t>
  </si>
  <si>
    <t>21.10.2007, не установлена</t>
  </si>
  <si>
    <t>0104</t>
  </si>
  <si>
    <t>129</t>
  </si>
  <si>
    <t>Ч410455491</t>
  </si>
  <si>
    <t>Ч5Э0100200</t>
  </si>
  <si>
    <t>851</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</si>
  <si>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</si>
  <si>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</si>
  <si>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</si>
  <si>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</si>
  <si>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26.3 п. 2</t>
  </si>
  <si>
    <t>06.10.1999, не установлена</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</si>
  <si>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</si>
  <si>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Федеральный закон от 28.03.1998 № 53-ФЗ "О воинской обязанности и военной службе"</t>
  </si>
  <si>
    <t>ст. 8 п. 2</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</si>
  <si>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</si>
  <si>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</si>
  <si>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установлена</t>
  </si>
  <si>
    <t>0203</t>
  </si>
  <si>
    <t>Ч410451180</t>
  </si>
  <si>
    <t>0505</t>
  </si>
  <si>
    <t>A210312980</t>
  </si>
  <si>
    <t>Ц9И09S6810</t>
  </si>
  <si>
    <t>A6201S6570</t>
  </si>
  <si>
    <t>Ч2103S4191</t>
  </si>
  <si>
    <t>Ч2103S4192</t>
  </si>
  <si>
    <t>540</t>
  </si>
  <si>
    <t>A410276120</t>
  </si>
  <si>
    <t>A130173090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</si>
  <si>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</si>
  <si>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не установлена</t>
  </si>
  <si>
    <t>Ч210374191</t>
  </si>
  <si>
    <t>Ч210374192</t>
  </si>
  <si>
    <t>Ч230174350</t>
  </si>
  <si>
    <t>A110179760</t>
  </si>
  <si>
    <t>Федеральный закон от 29.12.2004 № 190-ФЗ "Градостроительный кодекс Российской Федерации"</t>
  </si>
  <si>
    <t>ст. 1 п. 36</t>
  </si>
  <si>
    <t>30.12.2004, не установлена</t>
  </si>
  <si>
    <t>A510277400</t>
  </si>
  <si>
    <t>A510277420</t>
  </si>
  <si>
    <t>ст. 11 ч. 1</t>
  </si>
  <si>
    <t>Ц9И0976810</t>
  </si>
  <si>
    <t>ст. 1 ч. 2 п. 2</t>
  </si>
  <si>
    <t>ст. 1 ч. 4 п. 1</t>
  </si>
  <si>
    <t>ст. 7 ч. 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</si>
  <si>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</si>
  <si>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</si>
  <si>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</si>
  <si>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</si>
  <si>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</si>
  <si>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</si>
  <si>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</si>
  <si>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</si>
  <si>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ст. 8 ч. 4</t>
  </si>
  <si>
    <t>0406</t>
  </si>
  <si>
    <t>Ч340312330</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</si>
  <si>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</si>
  <si>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</si>
  <si>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</si>
  <si>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</si>
  <si>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</si>
  <si>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</si>
  <si>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</si>
  <si>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</si>
  <si>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Ц810470280</t>
  </si>
  <si>
    <t>5.1.1.6. создание условий для организации досуга и обеспечения жителей сельского поселения услугами организаций культуры</t>
  </si>
  <si>
    <t>6508</t>
  </si>
  <si>
    <t>Ц411071220</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</si>
  <si>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</si>
  <si>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</si>
  <si>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</si>
  <si>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</si>
  <si>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0603</t>
  </si>
  <si>
    <t>Ч320173180</t>
  </si>
  <si>
    <t>5.1.1.15. содействие в развитии сельскохозяйственного производства в сфере растениеводства</t>
  </si>
  <si>
    <t>6517</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</si>
  <si>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</si>
  <si>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</si>
  <si>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</si>
  <si>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</si>
  <si>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A110170230</t>
  </si>
  <si>
    <t>A130174870</t>
  </si>
  <si>
    <t>ст. 14 ч. 4</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</si>
  <si>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</si>
  <si>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</si>
  <si>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 13 ч. 2</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</si>
  <si>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</si>
  <si>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</si>
  <si>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 8 ч. 5</t>
  </si>
  <si>
    <t>5.1.2.12. участие в предупреждении и ликвидации последствий чрезвычайных ситуаций в границах сельского поселения</t>
  </si>
  <si>
    <t>6612</t>
  </si>
  <si>
    <t>ст. 10 п. 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</si>
  <si>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</si>
  <si>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</si>
  <si>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</si>
  <si>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</si>
  <si>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 8 ч. 1</t>
  </si>
  <si>
    <t>Ч910173020</t>
  </si>
  <si>
    <t>5.1.2.19. организация ритуальных услуг и содержание мест захоронения</t>
  </si>
  <si>
    <t>6619</t>
  </si>
  <si>
    <t>Федеральный закон от 12.01.1996 № 8-ФЗ "О погребении и похоронном деле"</t>
  </si>
  <si>
    <t>01.03.1996, не установлена</t>
  </si>
  <si>
    <t>A510277430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</si>
  <si>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</si>
  <si>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</si>
  <si>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</si>
  <si>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</si>
  <si>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</si>
  <si>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</si>
  <si>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</si>
  <si>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</si>
  <si>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</si>
  <si>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</si>
  <si>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</si>
  <si>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</si>
  <si>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</si>
  <si>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</si>
  <si>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</si>
  <si>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</si>
  <si>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</si>
  <si>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</si>
  <si>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</si>
  <si>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</si>
  <si>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</si>
  <si>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</si>
  <si>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</si>
  <si>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</si>
  <si>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И. о. начальника финансового  отдела  администрации Козловского  муниципального округа</t>
  </si>
  <si>
    <t>Т. Н. Манюкова</t>
  </si>
  <si>
    <t xml:space="preserve">  РЕЕСТР  РАСХОДНЫХ  ОБЯЗАТЕЛЬСТВ  ЯНГИЛЬДИНСКОГО СЕЛЬСКОГО ПОСЕЛЕНИЯ КОЗЛОВСКОГО РАЙОНА </t>
  </si>
</sst>
</file>

<file path=xl/styles.xml><?xml version="1.0" encoding="utf-8"?>
<styleSheet xmlns="http://schemas.openxmlformats.org/spreadsheetml/2006/main">
  <numFmts count="1">
    <numFmt numFmtId="164" formatCode="#,##0.0"/>
  </numFmts>
  <fonts count="8">
    <font>
      <sz val="10"/>
      <color rgb="FF000000"/>
      <name val="Times New Roman"/>
    </font>
    <font>
      <b/>
      <sz val="12"/>
      <color rgb="FF000000"/>
      <name val="Times New Roman"/>
    </font>
    <font>
      <sz val="12"/>
      <color rgb="FF000000"/>
      <name val="Times New Roman"/>
    </font>
    <font>
      <sz val="9"/>
      <color rgb="FF000000"/>
      <name val="Times New Roman"/>
    </font>
    <font>
      <sz val="8"/>
      <color rgb="FF000000"/>
      <name val="Times New Roman"/>
    </font>
    <font>
      <b/>
      <sz val="8"/>
      <color rgb="FF000000"/>
      <name val="Times New Roman"/>
    </font>
    <font>
      <b/>
      <sz val="8"/>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0">
    <xf numFmtId="0" fontId="0" fillId="0" borderId="0" xfId="0" applyFont="1" applyFill="1" applyAlignment="1">
      <alignment vertical="top"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2" borderId="0" xfId="0" applyFont="1" applyFill="1" applyAlignment="1">
      <alignment vertical="top" wrapText="1"/>
    </xf>
    <xf numFmtId="0" fontId="4" fillId="0" borderId="0" xfId="0" applyFont="1" applyFill="1" applyAlignment="1">
      <alignment vertical="top" wrapText="1"/>
    </xf>
    <xf numFmtId="164" fontId="6" fillId="2" borderId="1" xfId="0" applyNumberFormat="1" applyFont="1" applyFill="1" applyBorder="1" applyAlignment="1">
      <alignment horizontal="center" vertical="top" wrapText="1"/>
    </xf>
    <xf numFmtId="0" fontId="0"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7" fillId="0" borderId="0" xfId="0" applyFont="1" applyFill="1" applyAlignment="1">
      <alignment horizontal="left" vertical="top" wrapText="1"/>
    </xf>
    <xf numFmtId="0" fontId="0" fillId="0" borderId="0" xfId="0" applyFont="1" applyFill="1" applyAlignment="1">
      <alignment horizontal="left" vertical="top" wrapText="1"/>
    </xf>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0" fillId="0" borderId="0" xfId="0" applyFill="1" applyAlignment="1">
      <alignment horizontal="center" vertical="top" wrapText="1"/>
    </xf>
    <xf numFmtId="0" fontId="1" fillId="0" borderId="0" xfId="0" applyFont="1" applyFill="1" applyAlignment="1">
      <alignment vertical="center" wrapText="1"/>
    </xf>
    <xf numFmtId="0" fontId="2" fillId="0" borderId="0" xfId="0" applyFont="1" applyFill="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K74"/>
  <sheetViews>
    <sheetView tabSelected="1" zoomScale="75" zoomScaleNormal="75" workbookViewId="0">
      <selection activeCell="A6" sqref="A6:A9"/>
    </sheetView>
  </sheetViews>
  <sheetFormatPr defaultRowHeight="13.2"/>
  <cols>
    <col min="1" max="1" width="85" customWidth="1"/>
    <col min="2" max="2" width="6.6640625" customWidth="1"/>
    <col min="3" max="3" width="0.44140625" customWidth="1"/>
    <col min="4" max="5" width="12.6640625" hidden="1" customWidth="1"/>
    <col min="6" max="6" width="42.44140625" hidden="1" customWidth="1"/>
    <col min="7" max="7" width="0.33203125" customWidth="1"/>
    <col min="8" max="9" width="12.6640625" hidden="1" customWidth="1"/>
    <col min="10" max="10" width="42.44140625" hidden="1" customWidth="1"/>
    <col min="11" max="12" width="12.6640625" hidden="1" customWidth="1"/>
    <col min="13" max="13" width="0.33203125" customWidth="1"/>
    <col min="14" max="16" width="12.6640625" hidden="1" customWidth="1"/>
    <col min="17" max="17" width="0.44140625" hidden="1" customWidth="1"/>
    <col min="18" max="22" width="12.6640625" hidden="1" customWidth="1"/>
    <col min="23" max="23" width="0.21875" hidden="1" customWidth="1"/>
    <col min="24" max="25" width="12.6640625" hidden="1" customWidth="1"/>
    <col min="26" max="26" width="0.33203125" hidden="1" customWidth="1"/>
    <col min="27" max="28" width="12.6640625" hidden="1" customWidth="1"/>
    <col min="29" max="29" width="8.44140625" customWidth="1"/>
    <col min="30" max="30" width="7" customWidth="1"/>
    <col min="31" max="31" width="11.109375" customWidth="1"/>
    <col min="32" max="32" width="8.6640625" customWidth="1"/>
    <col min="33" max="33" width="10.109375" customWidth="1"/>
    <col min="34" max="34" width="10.88671875" customWidth="1"/>
    <col min="35" max="35" width="10" customWidth="1"/>
    <col min="36" max="36" width="10.33203125" customWidth="1"/>
    <col min="37" max="37" width="9.6640625" customWidth="1"/>
    <col min="38" max="38" width="10.77734375" customWidth="1"/>
    <col min="39" max="39" width="9.88671875" customWidth="1"/>
    <col min="40" max="40" width="10.88671875" customWidth="1"/>
    <col min="41" max="41" width="10.33203125" customWidth="1"/>
    <col min="42" max="42" width="10.5546875" customWidth="1"/>
    <col min="43" max="43" width="9.6640625" customWidth="1"/>
    <col min="44" max="44" width="9" customWidth="1"/>
    <col min="45" max="45" width="10.109375" customWidth="1"/>
    <col min="46" max="47" width="10.33203125" customWidth="1"/>
    <col min="48" max="48" width="10.109375" customWidth="1"/>
    <col min="49" max="49" width="10.33203125" customWidth="1"/>
    <col min="50" max="50" width="10" customWidth="1"/>
    <col min="51" max="51" width="9.6640625" customWidth="1"/>
    <col min="52" max="52" width="9.5546875" customWidth="1"/>
    <col min="53" max="53" width="8.77734375" customWidth="1"/>
    <col min="54" max="55" width="10" customWidth="1"/>
    <col min="56" max="56" width="11.21875" customWidth="1"/>
    <col min="57" max="57" width="9.6640625" customWidth="1"/>
    <col min="58" max="58" width="8.5546875" customWidth="1"/>
    <col min="59" max="61" width="10.33203125" customWidth="1"/>
    <col min="62" max="62" width="10.109375" customWidth="1"/>
    <col min="63" max="63" width="10.5546875" customWidth="1"/>
  </cols>
  <sheetData>
    <row r="1" spans="1:63" ht="30.15" customHeight="1">
      <c r="A1" s="19" t="s">
        <v>297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28"/>
      <c r="AR1" s="28"/>
      <c r="AS1" s="28"/>
      <c r="AT1" s="28"/>
      <c r="AU1" s="28"/>
      <c r="AV1" s="28"/>
      <c r="AW1" s="28"/>
      <c r="AX1" s="28"/>
      <c r="AY1" s="28"/>
      <c r="AZ1" s="28"/>
      <c r="BA1" s="28"/>
      <c r="BB1" s="28"/>
      <c r="BC1" s="28"/>
      <c r="BD1" s="28"/>
      <c r="BE1" s="28"/>
      <c r="BF1" s="28"/>
      <c r="BG1" s="28"/>
      <c r="BH1" s="28"/>
      <c r="BI1" s="28"/>
      <c r="BJ1" s="28"/>
      <c r="BK1" s="28"/>
    </row>
    <row r="2" spans="1:63" ht="15" customHeight="1">
      <c r="A2" s="20" t="s">
        <v>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9"/>
      <c r="AR2" s="29"/>
      <c r="AS2" s="29"/>
      <c r="AT2" s="29"/>
      <c r="AU2" s="29"/>
      <c r="AV2" s="29"/>
      <c r="AW2" s="29"/>
      <c r="AX2" s="29"/>
      <c r="AY2" s="29"/>
      <c r="AZ2" s="29"/>
      <c r="BA2" s="29"/>
      <c r="BB2" s="29"/>
      <c r="BC2" s="29"/>
      <c r="BD2" s="29"/>
      <c r="BE2" s="29"/>
      <c r="BF2" s="29"/>
      <c r="BG2" s="29"/>
      <c r="BH2" s="29"/>
      <c r="BI2" s="29"/>
      <c r="BJ2" s="29"/>
      <c r="BK2" s="29"/>
    </row>
    <row r="3" spans="1:63" ht="12.75" customHeight="1">
      <c r="A3" s="21"/>
      <c r="B3" s="21"/>
      <c r="C3" s="21"/>
      <c r="D3" s="21"/>
      <c r="E3" s="21"/>
      <c r="F3" s="21" t="s">
        <v>1</v>
      </c>
      <c r="G3" s="21"/>
      <c r="H3" s="21"/>
      <c r="I3" s="21"/>
      <c r="J3" s="21"/>
      <c r="K3" s="21"/>
      <c r="L3" s="21"/>
      <c r="M3" s="21"/>
      <c r="N3" s="21"/>
      <c r="O3" s="1" t="s">
        <v>2</v>
      </c>
      <c r="P3" s="1" t="s">
        <v>2</v>
      </c>
      <c r="Q3" s="1" t="s">
        <v>2</v>
      </c>
      <c r="R3" s="1" t="s">
        <v>2</v>
      </c>
      <c r="S3" s="1" t="s">
        <v>2</v>
      </c>
      <c r="T3" s="1" t="s">
        <v>2</v>
      </c>
      <c r="U3" s="1" t="s">
        <v>2</v>
      </c>
      <c r="V3" s="1" t="s">
        <v>2</v>
      </c>
      <c r="W3" s="1" t="s">
        <v>2</v>
      </c>
      <c r="X3" s="1" t="s">
        <v>2</v>
      </c>
      <c r="Y3" s="1" t="s">
        <v>2</v>
      </c>
      <c r="Z3" s="1" t="s">
        <v>2</v>
      </c>
      <c r="AA3" s="1" t="s">
        <v>2</v>
      </c>
      <c r="AB3" s="1" t="s">
        <v>2</v>
      </c>
      <c r="AC3" s="1" t="s">
        <v>2</v>
      </c>
      <c r="AD3" s="1" t="s">
        <v>2</v>
      </c>
      <c r="AE3" s="1" t="s">
        <v>2</v>
      </c>
      <c r="AF3" s="1" t="s">
        <v>2</v>
      </c>
      <c r="AG3" s="1" t="s">
        <v>2</v>
      </c>
      <c r="AH3" s="1" t="s">
        <v>2</v>
      </c>
      <c r="AI3" s="1" t="s">
        <v>2</v>
      </c>
      <c r="AJ3" s="1" t="s">
        <v>2</v>
      </c>
      <c r="AK3" s="1" t="s">
        <v>2</v>
      </c>
      <c r="AL3" s="1" t="s">
        <v>2</v>
      </c>
      <c r="AM3" s="1" t="s">
        <v>2</v>
      </c>
      <c r="AN3" s="1" t="s">
        <v>2</v>
      </c>
      <c r="AO3" s="1" t="s">
        <v>2</v>
      </c>
      <c r="AP3" s="1" t="s">
        <v>2</v>
      </c>
      <c r="AQ3" s="1" t="s">
        <v>2</v>
      </c>
      <c r="AR3" s="1" t="s">
        <v>2</v>
      </c>
      <c r="AS3" s="1" t="s">
        <v>2</v>
      </c>
      <c r="AT3" s="1" t="s">
        <v>2</v>
      </c>
      <c r="AU3" s="1" t="s">
        <v>2</v>
      </c>
      <c r="AV3" s="1" t="s">
        <v>2</v>
      </c>
      <c r="AW3" s="1" t="s">
        <v>2</v>
      </c>
      <c r="AX3" s="1" t="s">
        <v>2</v>
      </c>
      <c r="AY3" s="1" t="s">
        <v>2</v>
      </c>
      <c r="AZ3" s="1" t="s">
        <v>2</v>
      </c>
      <c r="BA3" s="1" t="s">
        <v>2</v>
      </c>
      <c r="BB3" s="1" t="s">
        <v>2</v>
      </c>
      <c r="BC3" s="1" t="s">
        <v>2</v>
      </c>
      <c r="BD3" s="1" t="s">
        <v>2</v>
      </c>
      <c r="BE3" s="1" t="s">
        <v>2</v>
      </c>
      <c r="BF3" s="1" t="s">
        <v>2</v>
      </c>
      <c r="BG3" s="1" t="s">
        <v>2</v>
      </c>
      <c r="BH3" s="1" t="s">
        <v>2</v>
      </c>
      <c r="BI3" s="1" t="s">
        <v>2</v>
      </c>
      <c r="BJ3" s="1" t="s">
        <v>2</v>
      </c>
      <c r="BK3" s="1" t="s">
        <v>2</v>
      </c>
    </row>
    <row r="4" spans="1:63" ht="12.75" customHeight="1">
      <c r="A4" s="21" t="s">
        <v>3</v>
      </c>
      <c r="B4" s="21"/>
      <c r="C4" s="21"/>
      <c r="D4" s="21"/>
      <c r="E4" s="21"/>
      <c r="F4" s="21" t="s">
        <v>4</v>
      </c>
      <c r="G4" s="21"/>
      <c r="H4" s="21"/>
      <c r="I4" s="21"/>
      <c r="J4" s="21"/>
      <c r="K4" s="21"/>
      <c r="L4" s="21"/>
      <c r="M4" s="21"/>
      <c r="N4" s="21"/>
      <c r="O4" s="1" t="s">
        <v>2</v>
      </c>
      <c r="P4" s="1" t="s">
        <v>2</v>
      </c>
      <c r="Q4" s="1" t="s">
        <v>2</v>
      </c>
      <c r="R4" s="1" t="s">
        <v>2</v>
      </c>
      <c r="S4" s="1" t="s">
        <v>2</v>
      </c>
      <c r="T4" s="1" t="s">
        <v>2</v>
      </c>
      <c r="U4" s="1" t="s">
        <v>2</v>
      </c>
      <c r="V4" s="1" t="s">
        <v>2</v>
      </c>
      <c r="W4" s="1" t="s">
        <v>2</v>
      </c>
      <c r="X4" s="1" t="s">
        <v>2</v>
      </c>
      <c r="Y4" s="1" t="s">
        <v>2</v>
      </c>
      <c r="Z4" s="1" t="s">
        <v>2</v>
      </c>
      <c r="AA4" s="1" t="s">
        <v>2</v>
      </c>
      <c r="AB4" s="1" t="s">
        <v>2</v>
      </c>
      <c r="AC4" s="1" t="s">
        <v>2</v>
      </c>
      <c r="AD4" s="1" t="s">
        <v>2</v>
      </c>
      <c r="AE4" s="1" t="s">
        <v>2</v>
      </c>
      <c r="AF4" s="1" t="s">
        <v>2</v>
      </c>
      <c r="AG4" s="1" t="s">
        <v>2</v>
      </c>
      <c r="AH4" s="1" t="s">
        <v>2</v>
      </c>
      <c r="AI4" s="1" t="s">
        <v>2</v>
      </c>
      <c r="AJ4" s="1" t="s">
        <v>2</v>
      </c>
      <c r="AK4" s="1" t="s">
        <v>2</v>
      </c>
      <c r="AL4" s="1" t="s">
        <v>2</v>
      </c>
      <c r="AM4" s="1" t="s">
        <v>2</v>
      </c>
      <c r="AN4" s="1" t="s">
        <v>2</v>
      </c>
      <c r="AO4" s="1" t="s">
        <v>2</v>
      </c>
      <c r="AP4" s="1" t="s">
        <v>2</v>
      </c>
      <c r="AQ4" s="1" t="s">
        <v>2</v>
      </c>
      <c r="AR4" s="1" t="s">
        <v>2</v>
      </c>
      <c r="AS4" s="1" t="s">
        <v>2</v>
      </c>
      <c r="AT4" s="1" t="s">
        <v>2</v>
      </c>
      <c r="AU4" s="1" t="s">
        <v>2</v>
      </c>
      <c r="AV4" s="1" t="s">
        <v>2</v>
      </c>
      <c r="AW4" s="1" t="s">
        <v>2</v>
      </c>
      <c r="AX4" s="1" t="s">
        <v>2</v>
      </c>
      <c r="AY4" s="1" t="s">
        <v>2</v>
      </c>
      <c r="AZ4" s="1" t="s">
        <v>2</v>
      </c>
      <c r="BA4" s="1" t="s">
        <v>2</v>
      </c>
      <c r="BB4" s="1" t="s">
        <v>2</v>
      </c>
      <c r="BC4" s="1" t="s">
        <v>2</v>
      </c>
      <c r="BD4" s="1" t="s">
        <v>2</v>
      </c>
      <c r="BE4" s="1" t="s">
        <v>2</v>
      </c>
      <c r="BF4" s="1" t="s">
        <v>2</v>
      </c>
      <c r="BG4" s="1" t="s">
        <v>2</v>
      </c>
      <c r="BH4" s="1" t="s">
        <v>2</v>
      </c>
      <c r="BI4" s="1" t="s">
        <v>2</v>
      </c>
      <c r="BJ4" s="1" t="s">
        <v>2</v>
      </c>
      <c r="BK4" s="1" t="s">
        <v>2</v>
      </c>
    </row>
    <row r="5" spans="1:63" ht="12.75" customHeight="1">
      <c r="A5" s="22" t="s">
        <v>2</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3" ht="36.15" customHeight="1">
      <c r="A6" s="18" t="s">
        <v>5</v>
      </c>
      <c r="B6" s="18" t="s">
        <v>6</v>
      </c>
      <c r="C6" s="18" t="s">
        <v>7</v>
      </c>
      <c r="D6" s="18"/>
      <c r="E6" s="18"/>
      <c r="F6" s="18"/>
      <c r="G6" s="18"/>
      <c r="H6" s="18"/>
      <c r="I6" s="18"/>
      <c r="J6" s="18"/>
      <c r="K6" s="18"/>
      <c r="L6" s="18"/>
      <c r="M6" s="18"/>
      <c r="N6" s="18"/>
      <c r="O6" s="18"/>
      <c r="P6" s="18"/>
      <c r="Q6" s="18"/>
      <c r="R6" s="18"/>
      <c r="S6" s="18"/>
      <c r="T6" s="18"/>
      <c r="U6" s="18"/>
      <c r="V6" s="18"/>
      <c r="W6" s="18"/>
      <c r="X6" s="18"/>
      <c r="Y6" s="18"/>
      <c r="Z6" s="18"/>
      <c r="AA6" s="18"/>
      <c r="AB6" s="18"/>
      <c r="AC6" s="18" t="s">
        <v>8</v>
      </c>
      <c r="AD6" s="18" t="s">
        <v>9</v>
      </c>
      <c r="AE6" s="18"/>
      <c r="AF6" s="18"/>
      <c r="AG6" s="18" t="s">
        <v>10</v>
      </c>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t="s">
        <v>11</v>
      </c>
    </row>
    <row r="7" spans="1:63" ht="16.8" customHeight="1">
      <c r="A7" s="18" t="s">
        <v>2</v>
      </c>
      <c r="B7" s="18" t="s">
        <v>2</v>
      </c>
      <c r="C7" s="18" t="s">
        <v>12</v>
      </c>
      <c r="D7" s="18"/>
      <c r="E7" s="18"/>
      <c r="F7" s="18"/>
      <c r="G7" s="18"/>
      <c r="H7" s="18"/>
      <c r="I7" s="18"/>
      <c r="J7" s="18"/>
      <c r="K7" s="18"/>
      <c r="L7" s="18"/>
      <c r="M7" s="18"/>
      <c r="N7" s="18"/>
      <c r="O7" s="18"/>
      <c r="P7" s="18"/>
      <c r="Q7" s="18"/>
      <c r="R7" s="18"/>
      <c r="S7" s="18"/>
      <c r="T7" s="18"/>
      <c r="U7" s="18"/>
      <c r="V7" s="18"/>
      <c r="W7" s="18" t="s">
        <v>13</v>
      </c>
      <c r="X7" s="18"/>
      <c r="Y7" s="18"/>
      <c r="Z7" s="18"/>
      <c r="AA7" s="18"/>
      <c r="AB7" s="18"/>
      <c r="AC7" s="18" t="s">
        <v>2</v>
      </c>
      <c r="AD7" s="18" t="s">
        <v>2</v>
      </c>
      <c r="AE7" s="18" t="s">
        <v>2</v>
      </c>
      <c r="AF7" s="18" t="s">
        <v>2</v>
      </c>
      <c r="AG7" s="18" t="s">
        <v>14</v>
      </c>
      <c r="AH7" s="18"/>
      <c r="AI7" s="18"/>
      <c r="AJ7" s="18"/>
      <c r="AK7" s="18"/>
      <c r="AL7" s="18"/>
      <c r="AM7" s="18"/>
      <c r="AN7" s="18"/>
      <c r="AO7" s="18"/>
      <c r="AP7" s="18"/>
      <c r="AQ7" s="18" t="s">
        <v>15</v>
      </c>
      <c r="AR7" s="18"/>
      <c r="AS7" s="18"/>
      <c r="AT7" s="18"/>
      <c r="AU7" s="18"/>
      <c r="AV7" s="18" t="s">
        <v>16</v>
      </c>
      <c r="AW7" s="18"/>
      <c r="AX7" s="18"/>
      <c r="AY7" s="18"/>
      <c r="AZ7" s="18"/>
      <c r="BA7" s="18" t="s">
        <v>17</v>
      </c>
      <c r="BB7" s="18"/>
      <c r="BC7" s="18"/>
      <c r="BD7" s="18"/>
      <c r="BE7" s="18"/>
      <c r="BF7" s="18"/>
      <c r="BG7" s="18"/>
      <c r="BH7" s="18"/>
      <c r="BI7" s="18"/>
      <c r="BJ7" s="18"/>
      <c r="BK7" s="18" t="s">
        <v>2</v>
      </c>
    </row>
    <row r="8" spans="1:63" ht="93.9" customHeight="1">
      <c r="A8" s="18" t="s">
        <v>2</v>
      </c>
      <c r="B8" s="18" t="s">
        <v>2</v>
      </c>
      <c r="C8" s="18" t="s">
        <v>18</v>
      </c>
      <c r="D8" s="18"/>
      <c r="E8" s="18"/>
      <c r="F8" s="18" t="s">
        <v>19</v>
      </c>
      <c r="G8" s="18"/>
      <c r="H8" s="18"/>
      <c r="I8" s="18"/>
      <c r="J8" s="18" t="s">
        <v>20</v>
      </c>
      <c r="K8" s="18"/>
      <c r="L8" s="18"/>
      <c r="M8" s="18" t="s">
        <v>21</v>
      </c>
      <c r="N8" s="18"/>
      <c r="O8" s="18"/>
      <c r="P8" s="18"/>
      <c r="Q8" s="18" t="s">
        <v>22</v>
      </c>
      <c r="R8" s="18"/>
      <c r="S8" s="18"/>
      <c r="T8" s="18" t="s">
        <v>23</v>
      </c>
      <c r="U8" s="18"/>
      <c r="V8" s="18"/>
      <c r="W8" s="18" t="s">
        <v>24</v>
      </c>
      <c r="X8" s="18"/>
      <c r="Y8" s="18"/>
      <c r="Z8" s="18" t="s">
        <v>25</v>
      </c>
      <c r="AA8" s="18"/>
      <c r="AB8" s="18"/>
      <c r="AC8" s="18" t="s">
        <v>2</v>
      </c>
      <c r="AD8" s="18" t="s">
        <v>2</v>
      </c>
      <c r="AE8" s="18" t="s">
        <v>2</v>
      </c>
      <c r="AF8" s="18" t="s">
        <v>2</v>
      </c>
      <c r="AG8" s="18" t="s">
        <v>26</v>
      </c>
      <c r="AH8" s="18"/>
      <c r="AI8" s="18" t="s">
        <v>27</v>
      </c>
      <c r="AJ8" s="18"/>
      <c r="AK8" s="18" t="s">
        <v>28</v>
      </c>
      <c r="AL8" s="18"/>
      <c r="AM8" s="18" t="s">
        <v>29</v>
      </c>
      <c r="AN8" s="18"/>
      <c r="AO8" s="18" t="s">
        <v>30</v>
      </c>
      <c r="AP8" s="18"/>
      <c r="AQ8" s="18" t="s">
        <v>26</v>
      </c>
      <c r="AR8" s="18" t="s">
        <v>27</v>
      </c>
      <c r="AS8" s="18" t="s">
        <v>28</v>
      </c>
      <c r="AT8" s="18" t="s">
        <v>29</v>
      </c>
      <c r="AU8" s="18" t="s">
        <v>30</v>
      </c>
      <c r="AV8" s="18" t="s">
        <v>26</v>
      </c>
      <c r="AW8" s="18" t="s">
        <v>27</v>
      </c>
      <c r="AX8" s="18" t="s">
        <v>28</v>
      </c>
      <c r="AY8" s="18" t="s">
        <v>29</v>
      </c>
      <c r="AZ8" s="18" t="s">
        <v>30</v>
      </c>
      <c r="BA8" s="18" t="s">
        <v>31</v>
      </c>
      <c r="BB8" s="18"/>
      <c r="BC8" s="18"/>
      <c r="BD8" s="18"/>
      <c r="BE8" s="18"/>
      <c r="BF8" s="18" t="s">
        <v>32</v>
      </c>
      <c r="BG8" s="18"/>
      <c r="BH8" s="18"/>
      <c r="BI8" s="18"/>
      <c r="BJ8" s="18"/>
      <c r="BK8" s="18" t="s">
        <v>2</v>
      </c>
    </row>
    <row r="9" spans="1:63" ht="129.30000000000001" customHeight="1">
      <c r="A9" s="18" t="s">
        <v>2</v>
      </c>
      <c r="B9" s="18" t="s">
        <v>2</v>
      </c>
      <c r="C9" s="2" t="s">
        <v>33</v>
      </c>
      <c r="D9" s="2" t="s">
        <v>34</v>
      </c>
      <c r="E9" s="2" t="s">
        <v>35</v>
      </c>
      <c r="F9" s="2" t="s">
        <v>33</v>
      </c>
      <c r="G9" s="2" t="s">
        <v>34</v>
      </c>
      <c r="H9" s="2" t="s">
        <v>35</v>
      </c>
      <c r="I9" s="2" t="s">
        <v>36</v>
      </c>
      <c r="J9" s="2" t="s">
        <v>33</v>
      </c>
      <c r="K9" s="2" t="s">
        <v>37</v>
      </c>
      <c r="L9" s="2" t="s">
        <v>35</v>
      </c>
      <c r="M9" s="2" t="s">
        <v>33</v>
      </c>
      <c r="N9" s="2" t="s">
        <v>37</v>
      </c>
      <c r="O9" s="2" t="s">
        <v>35</v>
      </c>
      <c r="P9" s="2" t="s">
        <v>36</v>
      </c>
      <c r="Q9" s="2" t="s">
        <v>33</v>
      </c>
      <c r="R9" s="2" t="s">
        <v>37</v>
      </c>
      <c r="S9" s="2" t="s">
        <v>35</v>
      </c>
      <c r="T9" s="2" t="s">
        <v>33</v>
      </c>
      <c r="U9" s="2" t="s">
        <v>37</v>
      </c>
      <c r="V9" s="2" t="s">
        <v>35</v>
      </c>
      <c r="W9" s="2" t="s">
        <v>33</v>
      </c>
      <c r="X9" s="2" t="s">
        <v>34</v>
      </c>
      <c r="Y9" s="2" t="s">
        <v>35</v>
      </c>
      <c r="Z9" s="2" t="s">
        <v>33</v>
      </c>
      <c r="AA9" s="2" t="s">
        <v>37</v>
      </c>
      <c r="AB9" s="2" t="s">
        <v>35</v>
      </c>
      <c r="AC9" s="18" t="s">
        <v>2</v>
      </c>
      <c r="AD9" s="2" t="s">
        <v>38</v>
      </c>
      <c r="AE9" s="2" t="s">
        <v>39</v>
      </c>
      <c r="AF9" s="2" t="s">
        <v>40</v>
      </c>
      <c r="AG9" s="2" t="s">
        <v>41</v>
      </c>
      <c r="AH9" s="2" t="s">
        <v>42</v>
      </c>
      <c r="AI9" s="2" t="s">
        <v>41</v>
      </c>
      <c r="AJ9" s="2" t="s">
        <v>42</v>
      </c>
      <c r="AK9" s="2" t="s">
        <v>41</v>
      </c>
      <c r="AL9" s="2" t="s">
        <v>42</v>
      </c>
      <c r="AM9" s="2" t="s">
        <v>41</v>
      </c>
      <c r="AN9" s="2" t="s">
        <v>42</v>
      </c>
      <c r="AO9" s="2" t="s">
        <v>41</v>
      </c>
      <c r="AP9" s="2" t="s">
        <v>42</v>
      </c>
      <c r="AQ9" s="18" t="s">
        <v>2</v>
      </c>
      <c r="AR9" s="18" t="s">
        <v>2</v>
      </c>
      <c r="AS9" s="18" t="s">
        <v>2</v>
      </c>
      <c r="AT9" s="18" t="s">
        <v>2</v>
      </c>
      <c r="AU9" s="18" t="s">
        <v>2</v>
      </c>
      <c r="AV9" s="18" t="s">
        <v>2</v>
      </c>
      <c r="AW9" s="18" t="s">
        <v>2</v>
      </c>
      <c r="AX9" s="18" t="s">
        <v>2</v>
      </c>
      <c r="AY9" s="18" t="s">
        <v>2</v>
      </c>
      <c r="AZ9" s="18" t="s">
        <v>2</v>
      </c>
      <c r="BA9" s="2" t="s">
        <v>26</v>
      </c>
      <c r="BB9" s="2" t="s">
        <v>27</v>
      </c>
      <c r="BC9" s="2" t="s">
        <v>28</v>
      </c>
      <c r="BD9" s="2" t="s">
        <v>29</v>
      </c>
      <c r="BE9" s="2" t="s">
        <v>30</v>
      </c>
      <c r="BF9" s="2" t="s">
        <v>26</v>
      </c>
      <c r="BG9" s="2" t="s">
        <v>27</v>
      </c>
      <c r="BH9" s="2" t="s">
        <v>28</v>
      </c>
      <c r="BI9" s="2" t="s">
        <v>29</v>
      </c>
      <c r="BJ9" s="2" t="s">
        <v>30</v>
      </c>
      <c r="BK9" s="18" t="s">
        <v>2</v>
      </c>
    </row>
    <row r="10" spans="1:63" ht="22.95" customHeight="1">
      <c r="A10" s="3" t="s">
        <v>43</v>
      </c>
      <c r="B10" s="3" t="s">
        <v>44</v>
      </c>
      <c r="C10" s="3" t="s">
        <v>45</v>
      </c>
      <c r="D10" s="3" t="s">
        <v>46</v>
      </c>
      <c r="E10" s="3" t="s">
        <v>47</v>
      </c>
      <c r="F10" s="3" t="s">
        <v>48</v>
      </c>
      <c r="G10" s="3" t="s">
        <v>49</v>
      </c>
      <c r="H10" s="3" t="s">
        <v>50</v>
      </c>
      <c r="I10" s="3" t="s">
        <v>51</v>
      </c>
      <c r="J10" s="3" t="s">
        <v>52</v>
      </c>
      <c r="K10" s="3" t="s">
        <v>53</v>
      </c>
      <c r="L10" s="3" t="s">
        <v>54</v>
      </c>
      <c r="M10" s="3" t="s">
        <v>55</v>
      </c>
      <c r="N10" s="3" t="s">
        <v>56</v>
      </c>
      <c r="O10" s="3" t="s">
        <v>57</v>
      </c>
      <c r="P10" s="3" t="s">
        <v>58</v>
      </c>
      <c r="Q10" s="3" t="s">
        <v>59</v>
      </c>
      <c r="R10" s="3" t="s">
        <v>60</v>
      </c>
      <c r="S10" s="3" t="s">
        <v>61</v>
      </c>
      <c r="T10" s="3" t="s">
        <v>62</v>
      </c>
      <c r="U10" s="3" t="s">
        <v>63</v>
      </c>
      <c r="V10" s="3" t="s">
        <v>64</v>
      </c>
      <c r="W10" s="3" t="s">
        <v>65</v>
      </c>
      <c r="X10" s="3" t="s">
        <v>66</v>
      </c>
      <c r="Y10" s="3" t="s">
        <v>67</v>
      </c>
      <c r="Z10" s="3" t="s">
        <v>68</v>
      </c>
      <c r="AA10" s="3" t="s">
        <v>69</v>
      </c>
      <c r="AB10" s="3" t="s">
        <v>70</v>
      </c>
      <c r="AC10" s="3" t="s">
        <v>71</v>
      </c>
      <c r="AD10" s="3" t="s">
        <v>72</v>
      </c>
      <c r="AE10" s="3" t="s">
        <v>73</v>
      </c>
      <c r="AF10" s="3" t="s">
        <v>74</v>
      </c>
      <c r="AG10" s="3" t="s">
        <v>75</v>
      </c>
      <c r="AH10" s="3" t="s">
        <v>76</v>
      </c>
      <c r="AI10" s="3" t="s">
        <v>77</v>
      </c>
      <c r="AJ10" s="3" t="s">
        <v>78</v>
      </c>
      <c r="AK10" s="3" t="s">
        <v>79</v>
      </c>
      <c r="AL10" s="3" t="s">
        <v>80</v>
      </c>
      <c r="AM10" s="3" t="s">
        <v>81</v>
      </c>
      <c r="AN10" s="3" t="s">
        <v>82</v>
      </c>
      <c r="AO10" s="3" t="s">
        <v>83</v>
      </c>
      <c r="AP10" s="3" t="s">
        <v>84</v>
      </c>
      <c r="AQ10" s="3" t="s">
        <v>85</v>
      </c>
      <c r="AR10" s="3" t="s">
        <v>86</v>
      </c>
      <c r="AS10" s="3" t="s">
        <v>87</v>
      </c>
      <c r="AT10" s="3" t="s">
        <v>88</v>
      </c>
      <c r="AU10" s="3" t="s">
        <v>89</v>
      </c>
      <c r="AV10" s="3" t="s">
        <v>90</v>
      </c>
      <c r="AW10" s="3" t="s">
        <v>91</v>
      </c>
      <c r="AX10" s="3" t="s">
        <v>92</v>
      </c>
      <c r="AY10" s="3" t="s">
        <v>93</v>
      </c>
      <c r="AZ10" s="3" t="s">
        <v>94</v>
      </c>
      <c r="BA10" s="3" t="s">
        <v>95</v>
      </c>
      <c r="BB10" s="3" t="s">
        <v>96</v>
      </c>
      <c r="BC10" s="3" t="s">
        <v>97</v>
      </c>
      <c r="BD10" s="3" t="s">
        <v>98</v>
      </c>
      <c r="BE10" s="3" t="s">
        <v>99</v>
      </c>
      <c r="BF10" s="3" t="s">
        <v>100</v>
      </c>
      <c r="BG10" s="3" t="s">
        <v>101</v>
      </c>
      <c r="BH10" s="3" t="s">
        <v>102</v>
      </c>
      <c r="BI10" s="3" t="s">
        <v>103</v>
      </c>
      <c r="BJ10" s="3" t="s">
        <v>104</v>
      </c>
      <c r="BK10" s="3" t="s">
        <v>105</v>
      </c>
    </row>
    <row r="11" spans="1:63" ht="19.8" customHeight="1">
      <c r="A11" s="4" t="s">
        <v>213</v>
      </c>
      <c r="B11" s="5" t="s">
        <v>214</v>
      </c>
      <c r="C11" s="5" t="s">
        <v>2</v>
      </c>
      <c r="D11" s="5" t="s">
        <v>2</v>
      </c>
      <c r="E11" s="5" t="s">
        <v>2</v>
      </c>
      <c r="F11" s="5" t="s">
        <v>2</v>
      </c>
      <c r="G11" s="5" t="s">
        <v>2</v>
      </c>
      <c r="H11" s="5" t="s">
        <v>2</v>
      </c>
      <c r="I11" s="5" t="s">
        <v>2</v>
      </c>
      <c r="J11" s="5" t="s">
        <v>2</v>
      </c>
      <c r="K11" s="5" t="s">
        <v>2</v>
      </c>
      <c r="L11" s="5" t="s">
        <v>2</v>
      </c>
      <c r="M11" s="5" t="s">
        <v>2</v>
      </c>
      <c r="N11" s="5" t="s">
        <v>2</v>
      </c>
      <c r="O11" s="5" t="s">
        <v>2</v>
      </c>
      <c r="P11" s="5" t="s">
        <v>2</v>
      </c>
      <c r="Q11" s="5" t="s">
        <v>2</v>
      </c>
      <c r="R11" s="5" t="s">
        <v>2</v>
      </c>
      <c r="S11" s="5" t="s">
        <v>2</v>
      </c>
      <c r="T11" s="5" t="s">
        <v>2</v>
      </c>
      <c r="U11" s="5" t="s">
        <v>2</v>
      </c>
      <c r="V11" s="5" t="s">
        <v>2</v>
      </c>
      <c r="W11" s="5" t="s">
        <v>2</v>
      </c>
      <c r="X11" s="5" t="s">
        <v>2</v>
      </c>
      <c r="Y11" s="5" t="s">
        <v>2</v>
      </c>
      <c r="Z11" s="5" t="s">
        <v>2</v>
      </c>
      <c r="AA11" s="5" t="s">
        <v>2</v>
      </c>
      <c r="AB11" s="5" t="s">
        <v>2</v>
      </c>
      <c r="AC11" s="5" t="s">
        <v>106</v>
      </c>
      <c r="AD11" s="5" t="s">
        <v>106</v>
      </c>
      <c r="AE11" s="5" t="s">
        <v>106</v>
      </c>
      <c r="AF11" s="5" t="s">
        <v>106</v>
      </c>
      <c r="AG11" s="7">
        <f t="shared" ref="AG11:AL11" si="0">SUM(AG12+AG49+AG59+AG66)</f>
        <v>4286.3</v>
      </c>
      <c r="AH11" s="7">
        <f t="shared" si="0"/>
        <v>4283.3</v>
      </c>
      <c r="AI11" s="7">
        <f t="shared" si="0"/>
        <v>150.69999999999999</v>
      </c>
      <c r="AJ11" s="7">
        <f t="shared" si="0"/>
        <v>150.69999999999999</v>
      </c>
      <c r="AK11" s="7">
        <f t="shared" si="0"/>
        <v>1368.6999999999998</v>
      </c>
      <c r="AL11" s="7">
        <f t="shared" si="0"/>
        <v>1368.6999999999998</v>
      </c>
      <c r="AM11" s="7">
        <v>0</v>
      </c>
      <c r="AN11" s="7">
        <v>0</v>
      </c>
      <c r="AO11" s="7">
        <f>SUM(AO12+AO49+AO59+AO66)</f>
        <v>2766.9</v>
      </c>
      <c r="AP11" s="7">
        <f>SUM(AP12+AP49+AP59+AP66)</f>
        <v>2763.9</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8" t="s">
        <v>106</v>
      </c>
    </row>
    <row r="12" spans="1:63" ht="28.95" customHeight="1">
      <c r="A12" s="4" t="s">
        <v>215</v>
      </c>
      <c r="B12" s="5" t="s">
        <v>216</v>
      </c>
      <c r="C12" s="5" t="s">
        <v>2</v>
      </c>
      <c r="D12" s="5" t="s">
        <v>2</v>
      </c>
      <c r="E12" s="5" t="s">
        <v>2</v>
      </c>
      <c r="F12" s="5" t="s">
        <v>2</v>
      </c>
      <c r="G12" s="5" t="s">
        <v>2</v>
      </c>
      <c r="H12" s="5" t="s">
        <v>2</v>
      </c>
      <c r="I12" s="5" t="s">
        <v>2</v>
      </c>
      <c r="J12" s="5" t="s">
        <v>2</v>
      </c>
      <c r="K12" s="5" t="s">
        <v>2</v>
      </c>
      <c r="L12" s="5" t="s">
        <v>2</v>
      </c>
      <c r="M12" s="5" t="s">
        <v>2</v>
      </c>
      <c r="N12" s="5" t="s">
        <v>2</v>
      </c>
      <c r="O12" s="5" t="s">
        <v>2</v>
      </c>
      <c r="P12" s="5" t="s">
        <v>2</v>
      </c>
      <c r="Q12" s="5" t="s">
        <v>2</v>
      </c>
      <c r="R12" s="5" t="s">
        <v>2</v>
      </c>
      <c r="S12" s="5" t="s">
        <v>2</v>
      </c>
      <c r="T12" s="5" t="s">
        <v>2</v>
      </c>
      <c r="U12" s="5" t="s">
        <v>2</v>
      </c>
      <c r="V12" s="5" t="s">
        <v>2</v>
      </c>
      <c r="W12" s="5" t="s">
        <v>2</v>
      </c>
      <c r="X12" s="5" t="s">
        <v>2</v>
      </c>
      <c r="Y12" s="5" t="s">
        <v>2</v>
      </c>
      <c r="Z12" s="5" t="s">
        <v>2</v>
      </c>
      <c r="AA12" s="5" t="s">
        <v>2</v>
      </c>
      <c r="AB12" s="5" t="s">
        <v>2</v>
      </c>
      <c r="AC12" s="5" t="s">
        <v>106</v>
      </c>
      <c r="AD12" s="5" t="s">
        <v>106</v>
      </c>
      <c r="AE12" s="5" t="s">
        <v>106</v>
      </c>
      <c r="AF12" s="5" t="s">
        <v>106</v>
      </c>
      <c r="AG12" s="7">
        <f t="shared" ref="AG12:AJ12" si="1">SUM(AG13+AG28)</f>
        <v>2333.5</v>
      </c>
      <c r="AH12" s="7">
        <f t="shared" si="1"/>
        <v>2333</v>
      </c>
      <c r="AI12" s="7">
        <f t="shared" si="1"/>
        <v>0</v>
      </c>
      <c r="AJ12" s="7">
        <f t="shared" si="1"/>
        <v>0</v>
      </c>
      <c r="AK12" s="7">
        <f t="shared" ref="AK12:AL12" si="2">SUM(AK13+AK28)</f>
        <v>1368.6</v>
      </c>
      <c r="AL12" s="7">
        <f t="shared" si="2"/>
        <v>1368.6</v>
      </c>
      <c r="AM12" s="7">
        <v>0</v>
      </c>
      <c r="AN12" s="7">
        <v>0</v>
      </c>
      <c r="AO12" s="7">
        <f>SUM(AO13+AO28)</f>
        <v>964.90000000000009</v>
      </c>
      <c r="AP12" s="7">
        <f>SUM(AP13+AP28)</f>
        <v>964.40000000000009</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8" t="s">
        <v>106</v>
      </c>
    </row>
    <row r="13" spans="1:63" ht="19.8" customHeight="1">
      <c r="A13" s="4" t="s">
        <v>217</v>
      </c>
      <c r="B13" s="5" t="s">
        <v>218</v>
      </c>
      <c r="C13" s="5" t="s">
        <v>2</v>
      </c>
      <c r="D13" s="5" t="s">
        <v>2</v>
      </c>
      <c r="E13" s="5" t="s">
        <v>2</v>
      </c>
      <c r="F13" s="5" t="s">
        <v>2</v>
      </c>
      <c r="G13" s="5" t="s">
        <v>2</v>
      </c>
      <c r="H13" s="5" t="s">
        <v>2</v>
      </c>
      <c r="I13" s="5" t="s">
        <v>2</v>
      </c>
      <c r="J13" s="5" t="s">
        <v>2</v>
      </c>
      <c r="K13" s="5" t="s">
        <v>2</v>
      </c>
      <c r="L13" s="5" t="s">
        <v>2</v>
      </c>
      <c r="M13" s="5" t="s">
        <v>2</v>
      </c>
      <c r="N13" s="5" t="s">
        <v>2</v>
      </c>
      <c r="O13" s="5" t="s">
        <v>2</v>
      </c>
      <c r="P13" s="5" t="s">
        <v>2</v>
      </c>
      <c r="Q13" s="5" t="s">
        <v>2</v>
      </c>
      <c r="R13" s="5" t="s">
        <v>2</v>
      </c>
      <c r="S13" s="5" t="s">
        <v>2</v>
      </c>
      <c r="T13" s="5" t="s">
        <v>2</v>
      </c>
      <c r="U13" s="5" t="s">
        <v>2</v>
      </c>
      <c r="V13" s="5" t="s">
        <v>2</v>
      </c>
      <c r="W13" s="5" t="s">
        <v>2</v>
      </c>
      <c r="X13" s="5" t="s">
        <v>2</v>
      </c>
      <c r="Y13" s="5" t="s">
        <v>2</v>
      </c>
      <c r="Z13" s="5" t="s">
        <v>2</v>
      </c>
      <c r="AA13" s="5" t="s">
        <v>2</v>
      </c>
      <c r="AB13" s="5" t="s">
        <v>2</v>
      </c>
      <c r="AC13" s="5" t="s">
        <v>106</v>
      </c>
      <c r="AD13" s="5" t="s">
        <v>106</v>
      </c>
      <c r="AE13" s="5" t="s">
        <v>106</v>
      </c>
      <c r="AF13" s="5" t="s">
        <v>106</v>
      </c>
      <c r="AG13" s="6">
        <f t="shared" ref="AG13:AL13" si="3">SUM(AG14:AG27)</f>
        <v>475</v>
      </c>
      <c r="AH13" s="6">
        <f t="shared" si="3"/>
        <v>475</v>
      </c>
      <c r="AI13" s="6">
        <f t="shared" si="3"/>
        <v>0</v>
      </c>
      <c r="AJ13" s="6">
        <f t="shared" si="3"/>
        <v>0</v>
      </c>
      <c r="AK13" s="6">
        <f t="shared" si="3"/>
        <v>134</v>
      </c>
      <c r="AL13" s="6">
        <f t="shared" si="3"/>
        <v>134</v>
      </c>
      <c r="AM13" s="6">
        <v>0</v>
      </c>
      <c r="AN13" s="6">
        <v>0</v>
      </c>
      <c r="AO13" s="6">
        <f>SUM(AO14:AO27)</f>
        <v>341.00000000000006</v>
      </c>
      <c r="AP13" s="6">
        <f>SUM(AP14:AP27)</f>
        <v>341.00000000000006</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5" t="s">
        <v>106</v>
      </c>
    </row>
    <row r="14" spans="1:63" ht="47.55" customHeight="1">
      <c r="A14" s="9" t="s">
        <v>219</v>
      </c>
      <c r="B14" s="10" t="s">
        <v>220</v>
      </c>
      <c r="C14" s="10" t="s">
        <v>107</v>
      </c>
      <c r="D14" s="10" t="s">
        <v>108</v>
      </c>
      <c r="E14" s="10" t="s">
        <v>109</v>
      </c>
      <c r="F14" s="10" t="s">
        <v>2</v>
      </c>
      <c r="G14" s="10" t="s">
        <v>2</v>
      </c>
      <c r="H14" s="10" t="s">
        <v>2</v>
      </c>
      <c r="I14" s="10" t="s">
        <v>2</v>
      </c>
      <c r="J14" s="10" t="s">
        <v>2</v>
      </c>
      <c r="K14" s="10" t="s">
        <v>2</v>
      </c>
      <c r="L14" s="10" t="s">
        <v>2</v>
      </c>
      <c r="M14" s="10" t="s">
        <v>2</v>
      </c>
      <c r="N14" s="10" t="s">
        <v>2</v>
      </c>
      <c r="O14" s="10" t="s">
        <v>2</v>
      </c>
      <c r="P14" s="10" t="s">
        <v>2</v>
      </c>
      <c r="Q14" s="10" t="s">
        <v>2</v>
      </c>
      <c r="R14" s="10" t="s">
        <v>2</v>
      </c>
      <c r="S14" s="10" t="s">
        <v>2</v>
      </c>
      <c r="T14" s="10" t="s">
        <v>2</v>
      </c>
      <c r="U14" s="10" t="s">
        <v>2</v>
      </c>
      <c r="V14" s="10" t="s">
        <v>2</v>
      </c>
      <c r="W14" s="10" t="s">
        <v>110</v>
      </c>
      <c r="X14" s="10" t="s">
        <v>221</v>
      </c>
      <c r="Y14" s="10" t="s">
        <v>111</v>
      </c>
      <c r="Z14" s="10" t="s">
        <v>174</v>
      </c>
      <c r="AA14" s="10" t="s">
        <v>122</v>
      </c>
      <c r="AB14" s="10" t="s">
        <v>123</v>
      </c>
      <c r="AC14" s="5" t="s">
        <v>43</v>
      </c>
      <c r="AD14" s="5" t="s">
        <v>112</v>
      </c>
      <c r="AE14" s="5" t="s">
        <v>195</v>
      </c>
      <c r="AF14" s="5" t="s">
        <v>114</v>
      </c>
      <c r="AG14" s="6">
        <f>SUM(AI14+AK14+AO14)</f>
        <v>1.5</v>
      </c>
      <c r="AH14" s="6">
        <f>SUM(AJ14+AL14+AP14)</f>
        <v>1.5</v>
      </c>
      <c r="AI14" s="6">
        <v>0</v>
      </c>
      <c r="AJ14" s="6">
        <v>0</v>
      </c>
      <c r="AK14" s="6">
        <v>0</v>
      </c>
      <c r="AL14" s="6">
        <v>0</v>
      </c>
      <c r="AM14" s="6">
        <v>0</v>
      </c>
      <c r="AN14" s="6">
        <v>0</v>
      </c>
      <c r="AO14" s="6">
        <v>1.5</v>
      </c>
      <c r="AP14" s="6">
        <v>1.5</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5" t="s">
        <v>2</v>
      </c>
    </row>
    <row r="15" spans="1:63" ht="19.8" customHeight="1">
      <c r="A15" s="11" t="s">
        <v>2</v>
      </c>
      <c r="B15" s="12" t="s">
        <v>2</v>
      </c>
      <c r="C15" s="12" t="s">
        <v>2</v>
      </c>
      <c r="D15" s="12" t="s">
        <v>108</v>
      </c>
      <c r="E15" s="12" t="s">
        <v>109</v>
      </c>
      <c r="F15" s="12" t="s">
        <v>2</v>
      </c>
      <c r="G15" s="12" t="s">
        <v>2</v>
      </c>
      <c r="H15" s="12" t="s">
        <v>2</v>
      </c>
      <c r="I15" s="12" t="s">
        <v>2</v>
      </c>
      <c r="J15" s="12" t="s">
        <v>2</v>
      </c>
      <c r="K15" s="12" t="s">
        <v>2</v>
      </c>
      <c r="L15" s="12" t="s">
        <v>2</v>
      </c>
      <c r="M15" s="12" t="s">
        <v>2</v>
      </c>
      <c r="N15" s="12" t="s">
        <v>2</v>
      </c>
      <c r="O15" s="12" t="s">
        <v>2</v>
      </c>
      <c r="P15" s="12" t="s">
        <v>2</v>
      </c>
      <c r="Q15" s="12" t="s">
        <v>2</v>
      </c>
      <c r="R15" s="12" t="s">
        <v>2</v>
      </c>
      <c r="S15" s="12" t="s">
        <v>2</v>
      </c>
      <c r="T15" s="12" t="s">
        <v>2</v>
      </c>
      <c r="U15" s="12" t="s">
        <v>2</v>
      </c>
      <c r="V15" s="12" t="s">
        <v>2</v>
      </c>
      <c r="W15" s="12" t="s">
        <v>2</v>
      </c>
      <c r="X15" s="12" t="s">
        <v>221</v>
      </c>
      <c r="Y15" s="12" t="s">
        <v>111</v>
      </c>
      <c r="Z15" s="12" t="s">
        <v>2</v>
      </c>
      <c r="AA15" s="12" t="s">
        <v>122</v>
      </c>
      <c r="AB15" s="12" t="s">
        <v>123</v>
      </c>
      <c r="AC15" s="13" t="s">
        <v>2</v>
      </c>
      <c r="AD15" s="5" t="s">
        <v>222</v>
      </c>
      <c r="AE15" s="5" t="s">
        <v>223</v>
      </c>
      <c r="AF15" s="5" t="s">
        <v>114</v>
      </c>
      <c r="AG15" s="6">
        <f t="shared" ref="AG15:AG27" si="4">SUM(AI15+AK15+AO15)</f>
        <v>0</v>
      </c>
      <c r="AH15" s="6">
        <f t="shared" ref="AH15:AH27" si="5">SUM(AJ15+AL15+AP15)</f>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5" t="s">
        <v>2</v>
      </c>
    </row>
    <row r="16" spans="1:63" ht="19.8" customHeight="1">
      <c r="A16" s="14" t="s">
        <v>2</v>
      </c>
      <c r="B16" s="13" t="s">
        <v>2</v>
      </c>
      <c r="C16" s="13" t="s">
        <v>2</v>
      </c>
      <c r="D16" s="13" t="s">
        <v>108</v>
      </c>
      <c r="E16" s="13" t="s">
        <v>109</v>
      </c>
      <c r="F16" s="13" t="s">
        <v>2</v>
      </c>
      <c r="G16" s="13" t="s">
        <v>2</v>
      </c>
      <c r="H16" s="13" t="s">
        <v>2</v>
      </c>
      <c r="I16" s="13" t="s">
        <v>2</v>
      </c>
      <c r="J16" s="13" t="s">
        <v>2</v>
      </c>
      <c r="K16" s="13" t="s">
        <v>2</v>
      </c>
      <c r="L16" s="13" t="s">
        <v>2</v>
      </c>
      <c r="M16" s="13" t="s">
        <v>2</v>
      </c>
      <c r="N16" s="13" t="s">
        <v>2</v>
      </c>
      <c r="O16" s="13" t="s">
        <v>2</v>
      </c>
      <c r="P16" s="13" t="s">
        <v>2</v>
      </c>
      <c r="Q16" s="13" t="s">
        <v>2</v>
      </c>
      <c r="R16" s="13" t="s">
        <v>2</v>
      </c>
      <c r="S16" s="13" t="s">
        <v>2</v>
      </c>
      <c r="T16" s="13" t="s">
        <v>2</v>
      </c>
      <c r="U16" s="13" t="s">
        <v>2</v>
      </c>
      <c r="V16" s="13" t="s">
        <v>2</v>
      </c>
      <c r="W16" s="13" t="s">
        <v>2</v>
      </c>
      <c r="X16" s="13" t="s">
        <v>221</v>
      </c>
      <c r="Y16" s="13" t="s">
        <v>111</v>
      </c>
      <c r="Z16" s="13" t="s">
        <v>2</v>
      </c>
      <c r="AA16" s="13" t="s">
        <v>122</v>
      </c>
      <c r="AB16" s="13" t="s">
        <v>123</v>
      </c>
      <c r="AC16" s="13" t="s">
        <v>2</v>
      </c>
      <c r="AD16" s="5" t="s">
        <v>139</v>
      </c>
      <c r="AE16" s="5" t="s">
        <v>140</v>
      </c>
      <c r="AF16" s="5" t="s">
        <v>114</v>
      </c>
      <c r="AG16" s="6">
        <f t="shared" si="4"/>
        <v>0</v>
      </c>
      <c r="AH16" s="6">
        <f t="shared" si="5"/>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5" t="s">
        <v>2</v>
      </c>
    </row>
    <row r="17" spans="1:63" ht="47.55" customHeight="1">
      <c r="A17" s="4" t="s">
        <v>224</v>
      </c>
      <c r="B17" s="5" t="s">
        <v>225</v>
      </c>
      <c r="C17" s="5" t="s">
        <v>226</v>
      </c>
      <c r="D17" s="5" t="s">
        <v>227</v>
      </c>
      <c r="E17" s="5" t="s">
        <v>228</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229</v>
      </c>
      <c r="X17" s="5" t="s">
        <v>230</v>
      </c>
      <c r="Y17" s="5" t="s">
        <v>231</v>
      </c>
      <c r="Z17" s="5" t="s">
        <v>125</v>
      </c>
      <c r="AA17" s="5" t="s">
        <v>122</v>
      </c>
      <c r="AB17" s="5" t="s">
        <v>123</v>
      </c>
      <c r="AC17" s="5" t="s">
        <v>54</v>
      </c>
      <c r="AD17" s="5" t="s">
        <v>135</v>
      </c>
      <c r="AE17" s="5" t="s">
        <v>232</v>
      </c>
      <c r="AF17" s="5" t="s">
        <v>114</v>
      </c>
      <c r="AG17" s="6">
        <f t="shared" si="4"/>
        <v>0</v>
      </c>
      <c r="AH17" s="6">
        <f t="shared" si="5"/>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5" t="s">
        <v>2</v>
      </c>
    </row>
    <row r="18" spans="1:63" ht="37.950000000000003" customHeight="1">
      <c r="A18" s="9" t="s">
        <v>233</v>
      </c>
      <c r="B18" s="10" t="s">
        <v>234</v>
      </c>
      <c r="C18" s="10" t="s">
        <v>118</v>
      </c>
      <c r="D18" s="10" t="s">
        <v>167</v>
      </c>
      <c r="E18" s="10" t="s">
        <v>119</v>
      </c>
      <c r="F18" s="10" t="s">
        <v>2</v>
      </c>
      <c r="G18" s="10" t="s">
        <v>2</v>
      </c>
      <c r="H18" s="10" t="s">
        <v>2</v>
      </c>
      <c r="I18" s="10" t="s">
        <v>2</v>
      </c>
      <c r="J18" s="10" t="s">
        <v>2</v>
      </c>
      <c r="K18" s="10" t="s">
        <v>2</v>
      </c>
      <c r="L18" s="10" t="s">
        <v>2</v>
      </c>
      <c r="M18" s="10" t="s">
        <v>2</v>
      </c>
      <c r="N18" s="10" t="s">
        <v>2</v>
      </c>
      <c r="O18" s="10" t="s">
        <v>2</v>
      </c>
      <c r="P18" s="10" t="s">
        <v>2</v>
      </c>
      <c r="Q18" s="10" t="s">
        <v>2</v>
      </c>
      <c r="R18" s="10" t="s">
        <v>2</v>
      </c>
      <c r="S18" s="10" t="s">
        <v>2</v>
      </c>
      <c r="T18" s="10" t="s">
        <v>2</v>
      </c>
      <c r="U18" s="10" t="s">
        <v>2</v>
      </c>
      <c r="V18" s="10" t="s">
        <v>2</v>
      </c>
      <c r="W18" s="10" t="s">
        <v>110</v>
      </c>
      <c r="X18" s="10" t="s">
        <v>221</v>
      </c>
      <c r="Y18" s="10" t="s">
        <v>111</v>
      </c>
      <c r="Z18" s="10" t="s">
        <v>141</v>
      </c>
      <c r="AA18" s="10" t="s">
        <v>122</v>
      </c>
      <c r="AB18" s="10" t="s">
        <v>123</v>
      </c>
      <c r="AC18" s="5" t="s">
        <v>49</v>
      </c>
      <c r="AD18" s="5" t="s">
        <v>142</v>
      </c>
      <c r="AE18" s="5" t="s">
        <v>143</v>
      </c>
      <c r="AF18" s="5" t="s">
        <v>114</v>
      </c>
      <c r="AG18" s="6">
        <f t="shared" si="4"/>
        <v>0</v>
      </c>
      <c r="AH18" s="6">
        <f t="shared" si="5"/>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5" t="s">
        <v>2</v>
      </c>
    </row>
    <row r="19" spans="1:63" ht="19.8" customHeight="1">
      <c r="A19" s="14" t="s">
        <v>2</v>
      </c>
      <c r="B19" s="13" t="s">
        <v>2</v>
      </c>
      <c r="C19" s="13" t="s">
        <v>2</v>
      </c>
      <c r="D19" s="13" t="s">
        <v>167</v>
      </c>
      <c r="E19" s="13" t="s">
        <v>119</v>
      </c>
      <c r="F19" s="13" t="s">
        <v>2</v>
      </c>
      <c r="G19" s="13" t="s">
        <v>2</v>
      </c>
      <c r="H19" s="13" t="s">
        <v>2</v>
      </c>
      <c r="I19" s="13" t="s">
        <v>2</v>
      </c>
      <c r="J19" s="13" t="s">
        <v>2</v>
      </c>
      <c r="K19" s="13" t="s">
        <v>2</v>
      </c>
      <c r="L19" s="13" t="s">
        <v>2</v>
      </c>
      <c r="M19" s="13" t="s">
        <v>2</v>
      </c>
      <c r="N19" s="13" t="s">
        <v>2</v>
      </c>
      <c r="O19" s="13" t="s">
        <v>2</v>
      </c>
      <c r="P19" s="13" t="s">
        <v>2</v>
      </c>
      <c r="Q19" s="13" t="s">
        <v>2</v>
      </c>
      <c r="R19" s="13" t="s">
        <v>2</v>
      </c>
      <c r="S19" s="13" t="s">
        <v>2</v>
      </c>
      <c r="T19" s="13" t="s">
        <v>2</v>
      </c>
      <c r="U19" s="13" t="s">
        <v>2</v>
      </c>
      <c r="V19" s="13" t="s">
        <v>2</v>
      </c>
      <c r="W19" s="13" t="s">
        <v>2</v>
      </c>
      <c r="X19" s="13" t="s">
        <v>221</v>
      </c>
      <c r="Y19" s="13" t="s">
        <v>111</v>
      </c>
      <c r="Z19" s="13" t="s">
        <v>2</v>
      </c>
      <c r="AA19" s="13" t="s">
        <v>122</v>
      </c>
      <c r="AB19" s="13" t="s">
        <v>123</v>
      </c>
      <c r="AC19" s="13" t="s">
        <v>2</v>
      </c>
      <c r="AD19" s="5" t="s">
        <v>142</v>
      </c>
      <c r="AE19" s="5" t="s">
        <v>235</v>
      </c>
      <c r="AF19" s="5" t="s">
        <v>114</v>
      </c>
      <c r="AG19" s="6">
        <f t="shared" si="4"/>
        <v>0</v>
      </c>
      <c r="AH19" s="6">
        <f t="shared" si="5"/>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5" t="s">
        <v>2</v>
      </c>
    </row>
    <row r="20" spans="1:63" ht="28.95" customHeight="1">
      <c r="A20" s="4" t="s">
        <v>236</v>
      </c>
      <c r="B20" s="5" t="s">
        <v>237</v>
      </c>
      <c r="C20" s="5" t="s">
        <v>147</v>
      </c>
      <c r="D20" s="5" t="s">
        <v>120</v>
      </c>
      <c r="E20" s="5" t="s">
        <v>148</v>
      </c>
      <c r="F20" s="5" t="s">
        <v>2</v>
      </c>
      <c r="G20" s="5" t="s">
        <v>2</v>
      </c>
      <c r="H20" s="5" t="s">
        <v>2</v>
      </c>
      <c r="I20" s="5" t="s">
        <v>2</v>
      </c>
      <c r="J20" s="5" t="s">
        <v>2</v>
      </c>
      <c r="K20" s="5" t="s">
        <v>2</v>
      </c>
      <c r="L20" s="5" t="s">
        <v>2</v>
      </c>
      <c r="M20" s="5" t="s">
        <v>2</v>
      </c>
      <c r="N20" s="5" t="s">
        <v>2</v>
      </c>
      <c r="O20" s="5" t="s">
        <v>2</v>
      </c>
      <c r="P20" s="5" t="s">
        <v>2</v>
      </c>
      <c r="Q20" s="5" t="s">
        <v>2</v>
      </c>
      <c r="R20" s="5" t="s">
        <v>2</v>
      </c>
      <c r="S20" s="5" t="s">
        <v>2</v>
      </c>
      <c r="T20" s="5" t="s">
        <v>2</v>
      </c>
      <c r="U20" s="5" t="s">
        <v>2</v>
      </c>
      <c r="V20" s="5" t="s">
        <v>2</v>
      </c>
      <c r="W20" s="5" t="s">
        <v>110</v>
      </c>
      <c r="X20" s="5" t="s">
        <v>221</v>
      </c>
      <c r="Y20" s="5" t="s">
        <v>111</v>
      </c>
      <c r="Z20" s="5" t="s">
        <v>2</v>
      </c>
      <c r="AA20" s="5" t="s">
        <v>2</v>
      </c>
      <c r="AB20" s="5" t="s">
        <v>2</v>
      </c>
      <c r="AC20" s="5" t="s">
        <v>53</v>
      </c>
      <c r="AD20" s="5" t="s">
        <v>149</v>
      </c>
      <c r="AE20" s="5" t="s">
        <v>150</v>
      </c>
      <c r="AF20" s="5" t="s">
        <v>114</v>
      </c>
      <c r="AG20" s="6">
        <f t="shared" si="4"/>
        <v>50</v>
      </c>
      <c r="AH20" s="6">
        <f t="shared" si="5"/>
        <v>50</v>
      </c>
      <c r="AI20" s="6">
        <v>0</v>
      </c>
      <c r="AJ20" s="6">
        <v>0</v>
      </c>
      <c r="AK20" s="6">
        <v>0</v>
      </c>
      <c r="AL20" s="6">
        <v>0</v>
      </c>
      <c r="AM20" s="6">
        <v>0</v>
      </c>
      <c r="AN20" s="6">
        <v>0</v>
      </c>
      <c r="AO20" s="6">
        <v>50</v>
      </c>
      <c r="AP20" s="6">
        <v>50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5" t="s">
        <v>2</v>
      </c>
    </row>
    <row r="21" spans="1:63" ht="37.950000000000003" customHeight="1">
      <c r="A21" s="9" t="s">
        <v>238</v>
      </c>
      <c r="B21" s="10" t="s">
        <v>239</v>
      </c>
      <c r="C21" s="10" t="s">
        <v>203</v>
      </c>
      <c r="D21" s="10" t="s">
        <v>204</v>
      </c>
      <c r="E21" s="10" t="s">
        <v>205</v>
      </c>
      <c r="F21" s="10" t="s">
        <v>2</v>
      </c>
      <c r="G21" s="10" t="s">
        <v>2</v>
      </c>
      <c r="H21" s="10" t="s">
        <v>2</v>
      </c>
      <c r="I21" s="10" t="s">
        <v>2</v>
      </c>
      <c r="J21" s="10" t="s">
        <v>2</v>
      </c>
      <c r="K21" s="10" t="s">
        <v>2</v>
      </c>
      <c r="L21" s="10" t="s">
        <v>2</v>
      </c>
      <c r="M21" s="10" t="s">
        <v>2</v>
      </c>
      <c r="N21" s="10" t="s">
        <v>2</v>
      </c>
      <c r="O21" s="10" t="s">
        <v>2</v>
      </c>
      <c r="P21" s="10" t="s">
        <v>2</v>
      </c>
      <c r="Q21" s="10" t="s">
        <v>2</v>
      </c>
      <c r="R21" s="10" t="s">
        <v>2</v>
      </c>
      <c r="S21" s="10" t="s">
        <v>2</v>
      </c>
      <c r="T21" s="10" t="s">
        <v>2</v>
      </c>
      <c r="U21" s="10" t="s">
        <v>2</v>
      </c>
      <c r="V21" s="10" t="s">
        <v>2</v>
      </c>
      <c r="W21" s="10" t="s">
        <v>110</v>
      </c>
      <c r="X21" s="10" t="s">
        <v>221</v>
      </c>
      <c r="Y21" s="10" t="s">
        <v>111</v>
      </c>
      <c r="Z21" s="10" t="s">
        <v>121</v>
      </c>
      <c r="AA21" s="10" t="s">
        <v>122</v>
      </c>
      <c r="AB21" s="10" t="s">
        <v>123</v>
      </c>
      <c r="AC21" s="5" t="s">
        <v>63</v>
      </c>
      <c r="AD21" s="5" t="s">
        <v>161</v>
      </c>
      <c r="AE21" s="5" t="s">
        <v>206</v>
      </c>
      <c r="AF21" s="5" t="s">
        <v>114</v>
      </c>
      <c r="AG21" s="6">
        <f t="shared" si="4"/>
        <v>0</v>
      </c>
      <c r="AH21" s="6">
        <f t="shared" si="5"/>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5" t="s">
        <v>2</v>
      </c>
    </row>
    <row r="22" spans="1:63" ht="19.8" customHeight="1">
      <c r="A22" s="11" t="s">
        <v>2</v>
      </c>
      <c r="B22" s="12" t="s">
        <v>2</v>
      </c>
      <c r="C22" s="12" t="s">
        <v>2</v>
      </c>
      <c r="D22" s="12" t="s">
        <v>204</v>
      </c>
      <c r="E22" s="12" t="s">
        <v>205</v>
      </c>
      <c r="F22" s="12" t="s">
        <v>2</v>
      </c>
      <c r="G22" s="12" t="s">
        <v>2</v>
      </c>
      <c r="H22" s="12" t="s">
        <v>2</v>
      </c>
      <c r="I22" s="12" t="s">
        <v>2</v>
      </c>
      <c r="J22" s="12" t="s">
        <v>2</v>
      </c>
      <c r="K22" s="12" t="s">
        <v>2</v>
      </c>
      <c r="L22" s="12" t="s">
        <v>2</v>
      </c>
      <c r="M22" s="12" t="s">
        <v>2</v>
      </c>
      <c r="N22" s="12" t="s">
        <v>2</v>
      </c>
      <c r="O22" s="12" t="s">
        <v>2</v>
      </c>
      <c r="P22" s="12" t="s">
        <v>2</v>
      </c>
      <c r="Q22" s="12" t="s">
        <v>2</v>
      </c>
      <c r="R22" s="12" t="s">
        <v>2</v>
      </c>
      <c r="S22" s="12" t="s">
        <v>2</v>
      </c>
      <c r="T22" s="12" t="s">
        <v>2</v>
      </c>
      <c r="U22" s="12" t="s">
        <v>2</v>
      </c>
      <c r="V22" s="12" t="s">
        <v>2</v>
      </c>
      <c r="W22" s="12" t="s">
        <v>2</v>
      </c>
      <c r="X22" s="12" t="s">
        <v>221</v>
      </c>
      <c r="Y22" s="12" t="s">
        <v>111</v>
      </c>
      <c r="Z22" s="12" t="s">
        <v>2</v>
      </c>
      <c r="AA22" s="12" t="s">
        <v>122</v>
      </c>
      <c r="AB22" s="12" t="s">
        <v>123</v>
      </c>
      <c r="AC22" s="13" t="s">
        <v>2</v>
      </c>
      <c r="AD22" s="5" t="s">
        <v>161</v>
      </c>
      <c r="AE22" s="5" t="s">
        <v>206</v>
      </c>
      <c r="AF22" s="5" t="s">
        <v>138</v>
      </c>
      <c r="AG22" s="6">
        <f t="shared" si="4"/>
        <v>170</v>
      </c>
      <c r="AH22" s="6">
        <f t="shared" si="5"/>
        <v>170</v>
      </c>
      <c r="AI22" s="6">
        <v>0</v>
      </c>
      <c r="AJ22" s="6">
        <v>0</v>
      </c>
      <c r="AK22" s="6">
        <v>0</v>
      </c>
      <c r="AL22" s="6">
        <v>0</v>
      </c>
      <c r="AM22" s="6">
        <v>0</v>
      </c>
      <c r="AN22" s="6">
        <v>0</v>
      </c>
      <c r="AO22" s="6">
        <v>170</v>
      </c>
      <c r="AP22" s="6">
        <v>170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5" t="s">
        <v>2</v>
      </c>
    </row>
    <row r="23" spans="1:63" ht="19.8" customHeight="1">
      <c r="A23" s="11" t="s">
        <v>2</v>
      </c>
      <c r="B23" s="12" t="s">
        <v>2</v>
      </c>
      <c r="C23" s="12" t="s">
        <v>2</v>
      </c>
      <c r="D23" s="12" t="s">
        <v>204</v>
      </c>
      <c r="E23" s="12" t="s">
        <v>205</v>
      </c>
      <c r="F23" s="12" t="s">
        <v>2</v>
      </c>
      <c r="G23" s="12" t="s">
        <v>2</v>
      </c>
      <c r="H23" s="12" t="s">
        <v>2</v>
      </c>
      <c r="I23" s="12" t="s">
        <v>2</v>
      </c>
      <c r="J23" s="12" t="s">
        <v>2</v>
      </c>
      <c r="K23" s="12" t="s">
        <v>2</v>
      </c>
      <c r="L23" s="12" t="s">
        <v>2</v>
      </c>
      <c r="M23" s="12" t="s">
        <v>2</v>
      </c>
      <c r="N23" s="12" t="s">
        <v>2</v>
      </c>
      <c r="O23" s="12" t="s">
        <v>2</v>
      </c>
      <c r="P23" s="12" t="s">
        <v>2</v>
      </c>
      <c r="Q23" s="12" t="s">
        <v>2</v>
      </c>
      <c r="R23" s="12" t="s">
        <v>2</v>
      </c>
      <c r="S23" s="12" t="s">
        <v>2</v>
      </c>
      <c r="T23" s="12" t="s">
        <v>2</v>
      </c>
      <c r="U23" s="12" t="s">
        <v>2</v>
      </c>
      <c r="V23" s="12" t="s">
        <v>2</v>
      </c>
      <c r="W23" s="12" t="s">
        <v>2</v>
      </c>
      <c r="X23" s="12" t="s">
        <v>221</v>
      </c>
      <c r="Y23" s="12" t="s">
        <v>111</v>
      </c>
      <c r="Z23" s="12" t="s">
        <v>2</v>
      </c>
      <c r="AA23" s="12" t="s">
        <v>122</v>
      </c>
      <c r="AB23" s="12" t="s">
        <v>123</v>
      </c>
      <c r="AC23" s="13" t="s">
        <v>2</v>
      </c>
      <c r="AD23" s="5" t="s">
        <v>161</v>
      </c>
      <c r="AE23" s="5" t="s">
        <v>207</v>
      </c>
      <c r="AF23" s="5" t="s">
        <v>114</v>
      </c>
      <c r="AG23" s="6">
        <f t="shared" si="4"/>
        <v>23</v>
      </c>
      <c r="AH23" s="6">
        <f t="shared" si="5"/>
        <v>23</v>
      </c>
      <c r="AI23" s="6">
        <v>0</v>
      </c>
      <c r="AJ23" s="6">
        <v>0</v>
      </c>
      <c r="AK23" s="6">
        <v>0</v>
      </c>
      <c r="AL23" s="6">
        <v>0</v>
      </c>
      <c r="AM23" s="6">
        <v>0</v>
      </c>
      <c r="AN23" s="6">
        <v>0</v>
      </c>
      <c r="AO23" s="6">
        <v>23</v>
      </c>
      <c r="AP23" s="6">
        <v>23</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5" t="s">
        <v>2</v>
      </c>
    </row>
    <row r="24" spans="1:63" ht="19.8" customHeight="1">
      <c r="A24" s="11" t="s">
        <v>2</v>
      </c>
      <c r="B24" s="12" t="s">
        <v>2</v>
      </c>
      <c r="C24" s="12" t="s">
        <v>2</v>
      </c>
      <c r="D24" s="12" t="s">
        <v>204</v>
      </c>
      <c r="E24" s="12" t="s">
        <v>205</v>
      </c>
      <c r="F24" s="12" t="s">
        <v>2</v>
      </c>
      <c r="G24" s="12" t="s">
        <v>2</v>
      </c>
      <c r="H24" s="12" t="s">
        <v>2</v>
      </c>
      <c r="I24" s="12" t="s">
        <v>2</v>
      </c>
      <c r="J24" s="12" t="s">
        <v>2</v>
      </c>
      <c r="K24" s="12" t="s">
        <v>2</v>
      </c>
      <c r="L24" s="12" t="s">
        <v>2</v>
      </c>
      <c r="M24" s="12" t="s">
        <v>2</v>
      </c>
      <c r="N24" s="12" t="s">
        <v>2</v>
      </c>
      <c r="O24" s="12" t="s">
        <v>2</v>
      </c>
      <c r="P24" s="12" t="s">
        <v>2</v>
      </c>
      <c r="Q24" s="12" t="s">
        <v>2</v>
      </c>
      <c r="R24" s="12" t="s">
        <v>2</v>
      </c>
      <c r="S24" s="12" t="s">
        <v>2</v>
      </c>
      <c r="T24" s="12" t="s">
        <v>2</v>
      </c>
      <c r="U24" s="12" t="s">
        <v>2</v>
      </c>
      <c r="V24" s="12" t="s">
        <v>2</v>
      </c>
      <c r="W24" s="12" t="s">
        <v>2</v>
      </c>
      <c r="X24" s="12" t="s">
        <v>221</v>
      </c>
      <c r="Y24" s="12" t="s">
        <v>111</v>
      </c>
      <c r="Z24" s="12" t="s">
        <v>2</v>
      </c>
      <c r="AA24" s="12" t="s">
        <v>122</v>
      </c>
      <c r="AB24" s="12" t="s">
        <v>123</v>
      </c>
      <c r="AC24" s="13" t="s">
        <v>2</v>
      </c>
      <c r="AD24" s="5" t="s">
        <v>161</v>
      </c>
      <c r="AE24" s="5" t="s">
        <v>191</v>
      </c>
      <c r="AF24" s="5" t="s">
        <v>114</v>
      </c>
      <c r="AG24" s="6">
        <f t="shared" si="4"/>
        <v>212.7</v>
      </c>
      <c r="AH24" s="6">
        <f t="shared" si="5"/>
        <v>212.7</v>
      </c>
      <c r="AI24" s="6">
        <v>0</v>
      </c>
      <c r="AJ24" s="6">
        <v>0</v>
      </c>
      <c r="AK24" s="6">
        <v>127.6</v>
      </c>
      <c r="AL24" s="6">
        <v>127.6</v>
      </c>
      <c r="AM24" s="6">
        <v>0</v>
      </c>
      <c r="AN24" s="6">
        <v>0</v>
      </c>
      <c r="AO24" s="6">
        <v>85.1</v>
      </c>
      <c r="AP24" s="6">
        <v>85.1</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5" t="s">
        <v>2</v>
      </c>
    </row>
    <row r="25" spans="1:63" ht="19.8" customHeight="1">
      <c r="A25" s="14" t="s">
        <v>2</v>
      </c>
      <c r="B25" s="13" t="s">
        <v>2</v>
      </c>
      <c r="C25" s="13" t="s">
        <v>2</v>
      </c>
      <c r="D25" s="13" t="s">
        <v>204</v>
      </c>
      <c r="E25" s="13" t="s">
        <v>205</v>
      </c>
      <c r="F25" s="13" t="s">
        <v>2</v>
      </c>
      <c r="G25" s="13" t="s">
        <v>2</v>
      </c>
      <c r="H25" s="13" t="s">
        <v>2</v>
      </c>
      <c r="I25" s="13" t="s">
        <v>2</v>
      </c>
      <c r="J25" s="13" t="s">
        <v>2</v>
      </c>
      <c r="K25" s="13" t="s">
        <v>2</v>
      </c>
      <c r="L25" s="13" t="s">
        <v>2</v>
      </c>
      <c r="M25" s="13" t="s">
        <v>2</v>
      </c>
      <c r="N25" s="13" t="s">
        <v>2</v>
      </c>
      <c r="O25" s="13" t="s">
        <v>2</v>
      </c>
      <c r="P25" s="13" t="s">
        <v>2</v>
      </c>
      <c r="Q25" s="13" t="s">
        <v>2</v>
      </c>
      <c r="R25" s="13" t="s">
        <v>2</v>
      </c>
      <c r="S25" s="13" t="s">
        <v>2</v>
      </c>
      <c r="T25" s="13" t="s">
        <v>2</v>
      </c>
      <c r="U25" s="13" t="s">
        <v>2</v>
      </c>
      <c r="V25" s="13" t="s">
        <v>2</v>
      </c>
      <c r="W25" s="13" t="s">
        <v>2</v>
      </c>
      <c r="X25" s="13" t="s">
        <v>221</v>
      </c>
      <c r="Y25" s="13" t="s">
        <v>111</v>
      </c>
      <c r="Z25" s="13" t="s">
        <v>2</v>
      </c>
      <c r="AA25" s="13" t="s">
        <v>122</v>
      </c>
      <c r="AB25" s="13" t="s">
        <v>123</v>
      </c>
      <c r="AC25" s="13" t="s">
        <v>2</v>
      </c>
      <c r="AD25" s="5" t="s">
        <v>240</v>
      </c>
      <c r="AE25" s="5" t="s">
        <v>241</v>
      </c>
      <c r="AF25" s="5" t="s">
        <v>114</v>
      </c>
      <c r="AG25" s="6">
        <f t="shared" si="4"/>
        <v>8</v>
      </c>
      <c r="AH25" s="6">
        <f t="shared" si="5"/>
        <v>8</v>
      </c>
      <c r="AI25" s="6">
        <v>0</v>
      </c>
      <c r="AJ25" s="6">
        <v>0</v>
      </c>
      <c r="AK25" s="6">
        <v>0</v>
      </c>
      <c r="AL25" s="6">
        <v>0</v>
      </c>
      <c r="AM25" s="6">
        <v>0</v>
      </c>
      <c r="AN25" s="6">
        <v>0</v>
      </c>
      <c r="AO25" s="6">
        <v>8</v>
      </c>
      <c r="AP25" s="6">
        <v>8</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5" t="s">
        <v>2</v>
      </c>
    </row>
    <row r="26" spans="1:63" ht="28.95" customHeight="1">
      <c r="A26" s="9" t="s">
        <v>242</v>
      </c>
      <c r="B26" s="10" t="s">
        <v>243</v>
      </c>
      <c r="C26" s="10" t="s">
        <v>144</v>
      </c>
      <c r="D26" s="10" t="s">
        <v>208</v>
      </c>
      <c r="E26" s="10" t="s">
        <v>145</v>
      </c>
      <c r="F26" s="10" t="s">
        <v>2</v>
      </c>
      <c r="G26" s="10" t="s">
        <v>2</v>
      </c>
      <c r="H26" s="10" t="s">
        <v>2</v>
      </c>
      <c r="I26" s="10" t="s">
        <v>2</v>
      </c>
      <c r="J26" s="10" t="s">
        <v>2</v>
      </c>
      <c r="K26" s="10" t="s">
        <v>2</v>
      </c>
      <c r="L26" s="10" t="s">
        <v>2</v>
      </c>
      <c r="M26" s="10" t="s">
        <v>2</v>
      </c>
      <c r="N26" s="10" t="s">
        <v>2</v>
      </c>
      <c r="O26" s="10" t="s">
        <v>2</v>
      </c>
      <c r="P26" s="10" t="s">
        <v>2</v>
      </c>
      <c r="Q26" s="10" t="s">
        <v>2</v>
      </c>
      <c r="R26" s="10" t="s">
        <v>2</v>
      </c>
      <c r="S26" s="10" t="s">
        <v>2</v>
      </c>
      <c r="T26" s="10" t="s">
        <v>2</v>
      </c>
      <c r="U26" s="10" t="s">
        <v>2</v>
      </c>
      <c r="V26" s="10" t="s">
        <v>2</v>
      </c>
      <c r="W26" s="10" t="s">
        <v>110</v>
      </c>
      <c r="X26" s="10" t="s">
        <v>221</v>
      </c>
      <c r="Y26" s="10" t="s">
        <v>111</v>
      </c>
      <c r="Z26" s="10" t="s">
        <v>2</v>
      </c>
      <c r="AA26" s="10" t="s">
        <v>2</v>
      </c>
      <c r="AB26" s="10" t="s">
        <v>2</v>
      </c>
      <c r="AC26" s="5" t="s">
        <v>44</v>
      </c>
      <c r="AD26" s="5" t="s">
        <v>146</v>
      </c>
      <c r="AE26" s="5" t="s">
        <v>209</v>
      </c>
      <c r="AF26" s="5" t="s">
        <v>114</v>
      </c>
      <c r="AG26" s="6">
        <f t="shared" si="4"/>
        <v>2.8</v>
      </c>
      <c r="AH26" s="6">
        <f t="shared" si="5"/>
        <v>2.8</v>
      </c>
      <c r="AI26" s="6">
        <v>0</v>
      </c>
      <c r="AJ26" s="6">
        <v>0</v>
      </c>
      <c r="AK26" s="6">
        <v>0</v>
      </c>
      <c r="AL26" s="6">
        <v>0</v>
      </c>
      <c r="AM26" s="6">
        <v>0</v>
      </c>
      <c r="AN26" s="6">
        <v>0</v>
      </c>
      <c r="AO26" s="6">
        <v>2.8</v>
      </c>
      <c r="AP26" s="6">
        <v>2.8</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5" t="s">
        <v>2</v>
      </c>
    </row>
    <row r="27" spans="1:63" ht="19.8" customHeight="1">
      <c r="A27" s="14" t="s">
        <v>2</v>
      </c>
      <c r="B27" s="13" t="s">
        <v>2</v>
      </c>
      <c r="C27" s="13" t="s">
        <v>2</v>
      </c>
      <c r="D27" s="13" t="s">
        <v>208</v>
      </c>
      <c r="E27" s="13" t="s">
        <v>145</v>
      </c>
      <c r="F27" s="13" t="s">
        <v>2</v>
      </c>
      <c r="G27" s="13" t="s">
        <v>2</v>
      </c>
      <c r="H27" s="13" t="s">
        <v>2</v>
      </c>
      <c r="I27" s="13" t="s">
        <v>2</v>
      </c>
      <c r="J27" s="13" t="s">
        <v>2</v>
      </c>
      <c r="K27" s="13" t="s">
        <v>2</v>
      </c>
      <c r="L27" s="13" t="s">
        <v>2</v>
      </c>
      <c r="M27" s="13" t="s">
        <v>2</v>
      </c>
      <c r="N27" s="13" t="s">
        <v>2</v>
      </c>
      <c r="O27" s="13" t="s">
        <v>2</v>
      </c>
      <c r="P27" s="13" t="s">
        <v>2</v>
      </c>
      <c r="Q27" s="13" t="s">
        <v>2</v>
      </c>
      <c r="R27" s="13" t="s">
        <v>2</v>
      </c>
      <c r="S27" s="13" t="s">
        <v>2</v>
      </c>
      <c r="T27" s="13" t="s">
        <v>2</v>
      </c>
      <c r="U27" s="13" t="s">
        <v>2</v>
      </c>
      <c r="V27" s="13" t="s">
        <v>2</v>
      </c>
      <c r="W27" s="13" t="s">
        <v>2</v>
      </c>
      <c r="X27" s="13" t="s">
        <v>221</v>
      </c>
      <c r="Y27" s="13" t="s">
        <v>111</v>
      </c>
      <c r="Z27" s="13" t="s">
        <v>2</v>
      </c>
      <c r="AA27" s="13" t="s">
        <v>2</v>
      </c>
      <c r="AB27" s="13" t="s">
        <v>2</v>
      </c>
      <c r="AC27" s="13" t="s">
        <v>2</v>
      </c>
      <c r="AD27" s="5" t="s">
        <v>146</v>
      </c>
      <c r="AE27" s="5" t="s">
        <v>190</v>
      </c>
      <c r="AF27" s="5" t="s">
        <v>114</v>
      </c>
      <c r="AG27" s="6">
        <f t="shared" si="4"/>
        <v>7</v>
      </c>
      <c r="AH27" s="6">
        <f t="shared" si="5"/>
        <v>7</v>
      </c>
      <c r="AI27" s="6">
        <v>0</v>
      </c>
      <c r="AJ27" s="6">
        <v>0</v>
      </c>
      <c r="AK27" s="6">
        <v>6.4</v>
      </c>
      <c r="AL27" s="6">
        <v>6.4</v>
      </c>
      <c r="AM27" s="6">
        <v>0</v>
      </c>
      <c r="AN27" s="6">
        <v>0</v>
      </c>
      <c r="AO27" s="6">
        <v>0.6</v>
      </c>
      <c r="AP27" s="6">
        <v>0.6</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5" t="s">
        <v>2</v>
      </c>
    </row>
    <row r="28" spans="1:63" ht="37.950000000000003" customHeight="1">
      <c r="A28" s="4" t="s">
        <v>244</v>
      </c>
      <c r="B28" s="5" t="s">
        <v>245</v>
      </c>
      <c r="C28" s="5" t="s">
        <v>2</v>
      </c>
      <c r="D28" s="5" t="s">
        <v>2</v>
      </c>
      <c r="E28" s="5" t="s">
        <v>2</v>
      </c>
      <c r="F28" s="5" t="s">
        <v>2</v>
      </c>
      <c r="G28" s="5" t="s">
        <v>2</v>
      </c>
      <c r="H28" s="5" t="s">
        <v>2</v>
      </c>
      <c r="I28" s="5" t="s">
        <v>2</v>
      </c>
      <c r="J28" s="5" t="s">
        <v>2</v>
      </c>
      <c r="K28" s="5" t="s">
        <v>2</v>
      </c>
      <c r="L28" s="5" t="s">
        <v>2</v>
      </c>
      <c r="M28" s="5" t="s">
        <v>2</v>
      </c>
      <c r="N28" s="5" t="s">
        <v>2</v>
      </c>
      <c r="O28" s="5" t="s">
        <v>2</v>
      </c>
      <c r="P28" s="5" t="s">
        <v>2</v>
      </c>
      <c r="Q28" s="5" t="s">
        <v>2</v>
      </c>
      <c r="R28" s="5" t="s">
        <v>2</v>
      </c>
      <c r="S28" s="5" t="s">
        <v>2</v>
      </c>
      <c r="T28" s="5" t="s">
        <v>2</v>
      </c>
      <c r="U28" s="5" t="s">
        <v>2</v>
      </c>
      <c r="V28" s="5" t="s">
        <v>2</v>
      </c>
      <c r="W28" s="5" t="s">
        <v>2</v>
      </c>
      <c r="X28" s="5" t="s">
        <v>2</v>
      </c>
      <c r="Y28" s="5" t="s">
        <v>2</v>
      </c>
      <c r="Z28" s="5" t="s">
        <v>2</v>
      </c>
      <c r="AA28" s="5" t="s">
        <v>2</v>
      </c>
      <c r="AB28" s="5" t="s">
        <v>2</v>
      </c>
      <c r="AC28" s="5" t="s">
        <v>106</v>
      </c>
      <c r="AD28" s="5" t="s">
        <v>106</v>
      </c>
      <c r="AE28" s="5" t="s">
        <v>106</v>
      </c>
      <c r="AF28" s="5" t="s">
        <v>106</v>
      </c>
      <c r="AG28" s="17">
        <f>SUM(AG29:AG48)</f>
        <v>1858.5000000000002</v>
      </c>
      <c r="AH28" s="17">
        <f>SUM(AH29:AH48)</f>
        <v>1858.0000000000002</v>
      </c>
      <c r="AI28" s="17">
        <v>0</v>
      </c>
      <c r="AJ28" s="17">
        <v>0</v>
      </c>
      <c r="AK28" s="17">
        <f>SUM(AK29:AK48)</f>
        <v>1234.5999999999999</v>
      </c>
      <c r="AL28" s="17">
        <f>SUM(AL29:AL48)</f>
        <v>1234.5999999999999</v>
      </c>
      <c r="AM28" s="17">
        <v>0</v>
      </c>
      <c r="AN28" s="17">
        <v>0</v>
      </c>
      <c r="AO28" s="17">
        <f>SUM(AO29:AO48)</f>
        <v>623.9</v>
      </c>
      <c r="AP28" s="17">
        <f>SUM(AP29:AP48)</f>
        <v>623.4</v>
      </c>
      <c r="AQ28" s="17">
        <v>0</v>
      </c>
      <c r="AR28" s="17">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5" t="s">
        <v>106</v>
      </c>
    </row>
    <row r="29" spans="1:63" ht="56.55" customHeight="1">
      <c r="A29" s="9" t="s">
        <v>246</v>
      </c>
      <c r="B29" s="10" t="s">
        <v>247</v>
      </c>
      <c r="C29" s="10" t="s">
        <v>151</v>
      </c>
      <c r="D29" s="10" t="s">
        <v>152</v>
      </c>
      <c r="E29" s="10" t="s">
        <v>136</v>
      </c>
      <c r="F29" s="10" t="s">
        <v>2</v>
      </c>
      <c r="G29" s="10" t="s">
        <v>2</v>
      </c>
      <c r="H29" s="10" t="s">
        <v>2</v>
      </c>
      <c r="I29" s="10" t="s">
        <v>2</v>
      </c>
      <c r="J29" s="10" t="s">
        <v>2</v>
      </c>
      <c r="K29" s="10" t="s">
        <v>2</v>
      </c>
      <c r="L29" s="10" t="s">
        <v>2</v>
      </c>
      <c r="M29" s="10" t="s">
        <v>2</v>
      </c>
      <c r="N29" s="10" t="s">
        <v>2</v>
      </c>
      <c r="O29" s="10" t="s">
        <v>2</v>
      </c>
      <c r="P29" s="10" t="s">
        <v>2</v>
      </c>
      <c r="Q29" s="10" t="s">
        <v>2</v>
      </c>
      <c r="R29" s="10" t="s">
        <v>2</v>
      </c>
      <c r="S29" s="10" t="s">
        <v>2</v>
      </c>
      <c r="T29" s="10" t="s">
        <v>2</v>
      </c>
      <c r="U29" s="10" t="s">
        <v>2</v>
      </c>
      <c r="V29" s="10" t="s">
        <v>2</v>
      </c>
      <c r="W29" s="10" t="s">
        <v>110</v>
      </c>
      <c r="X29" s="10" t="s">
        <v>221</v>
      </c>
      <c r="Y29" s="10" t="s">
        <v>111</v>
      </c>
      <c r="Z29" s="10" t="s">
        <v>180</v>
      </c>
      <c r="AA29" s="10" t="s">
        <v>122</v>
      </c>
      <c r="AB29" s="10" t="s">
        <v>123</v>
      </c>
      <c r="AC29" s="5" t="s">
        <v>61</v>
      </c>
      <c r="AD29" s="5" t="s">
        <v>112</v>
      </c>
      <c r="AE29" s="5" t="s">
        <v>113</v>
      </c>
      <c r="AF29" s="5" t="s">
        <v>115</v>
      </c>
      <c r="AG29" s="6">
        <f t="shared" ref="AG29:AG48" si="6">SUM(AI29+AK29+AO29)</f>
        <v>0</v>
      </c>
      <c r="AH29" s="6">
        <f t="shared" ref="AH29:AH48" si="7">SUM(AJ29+AL29+AP29)</f>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5" t="s">
        <v>2</v>
      </c>
    </row>
    <row r="30" spans="1:63" ht="19.8" customHeight="1">
      <c r="A30" s="11" t="s">
        <v>2</v>
      </c>
      <c r="B30" s="12" t="s">
        <v>2</v>
      </c>
      <c r="C30" s="12" t="s">
        <v>2</v>
      </c>
      <c r="D30" s="12" t="s">
        <v>152</v>
      </c>
      <c r="E30" s="12" t="s">
        <v>136</v>
      </c>
      <c r="F30" s="12" t="s">
        <v>2</v>
      </c>
      <c r="G30" s="12" t="s">
        <v>2</v>
      </c>
      <c r="H30" s="12" t="s">
        <v>2</v>
      </c>
      <c r="I30" s="12" t="s">
        <v>2</v>
      </c>
      <c r="J30" s="12" t="s">
        <v>2</v>
      </c>
      <c r="K30" s="12" t="s">
        <v>2</v>
      </c>
      <c r="L30" s="12" t="s">
        <v>2</v>
      </c>
      <c r="M30" s="12" t="s">
        <v>2</v>
      </c>
      <c r="N30" s="12" t="s">
        <v>2</v>
      </c>
      <c r="O30" s="12" t="s">
        <v>2</v>
      </c>
      <c r="P30" s="12" t="s">
        <v>2</v>
      </c>
      <c r="Q30" s="12" t="s">
        <v>2</v>
      </c>
      <c r="R30" s="12" t="s">
        <v>2</v>
      </c>
      <c r="S30" s="12" t="s">
        <v>2</v>
      </c>
      <c r="T30" s="12" t="s">
        <v>2</v>
      </c>
      <c r="U30" s="12" t="s">
        <v>2</v>
      </c>
      <c r="V30" s="12" t="s">
        <v>2</v>
      </c>
      <c r="W30" s="12" t="s">
        <v>2</v>
      </c>
      <c r="X30" s="12" t="s">
        <v>221</v>
      </c>
      <c r="Y30" s="12" t="s">
        <v>111</v>
      </c>
      <c r="Z30" s="12" t="s">
        <v>2</v>
      </c>
      <c r="AA30" s="12" t="s">
        <v>122</v>
      </c>
      <c r="AB30" s="12" t="s">
        <v>123</v>
      </c>
      <c r="AC30" s="13" t="s">
        <v>2</v>
      </c>
      <c r="AD30" s="5" t="s">
        <v>153</v>
      </c>
      <c r="AE30" s="5" t="s">
        <v>248</v>
      </c>
      <c r="AF30" s="5" t="s">
        <v>114</v>
      </c>
      <c r="AG30" s="6">
        <f t="shared" si="6"/>
        <v>0</v>
      </c>
      <c r="AH30" s="6">
        <f t="shared" si="7"/>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5" t="s">
        <v>2</v>
      </c>
    </row>
    <row r="31" spans="1:63" ht="19.8" customHeight="1">
      <c r="A31" s="11" t="s">
        <v>2</v>
      </c>
      <c r="B31" s="12" t="s">
        <v>2</v>
      </c>
      <c r="C31" s="12" t="s">
        <v>2</v>
      </c>
      <c r="D31" s="12" t="s">
        <v>152</v>
      </c>
      <c r="E31" s="12" t="s">
        <v>136</v>
      </c>
      <c r="F31" s="12" t="s">
        <v>2</v>
      </c>
      <c r="G31" s="12" t="s">
        <v>2</v>
      </c>
      <c r="H31" s="12" t="s">
        <v>2</v>
      </c>
      <c r="I31" s="12" t="s">
        <v>2</v>
      </c>
      <c r="J31" s="12" t="s">
        <v>2</v>
      </c>
      <c r="K31" s="12" t="s">
        <v>2</v>
      </c>
      <c r="L31" s="12" t="s">
        <v>2</v>
      </c>
      <c r="M31" s="12" t="s">
        <v>2</v>
      </c>
      <c r="N31" s="12" t="s">
        <v>2</v>
      </c>
      <c r="O31" s="12" t="s">
        <v>2</v>
      </c>
      <c r="P31" s="12" t="s">
        <v>2</v>
      </c>
      <c r="Q31" s="12" t="s">
        <v>2</v>
      </c>
      <c r="R31" s="12" t="s">
        <v>2</v>
      </c>
      <c r="S31" s="12" t="s">
        <v>2</v>
      </c>
      <c r="T31" s="12" t="s">
        <v>2</v>
      </c>
      <c r="U31" s="12" t="s">
        <v>2</v>
      </c>
      <c r="V31" s="12" t="s">
        <v>2</v>
      </c>
      <c r="W31" s="12" t="s">
        <v>2</v>
      </c>
      <c r="X31" s="12" t="s">
        <v>221</v>
      </c>
      <c r="Y31" s="12" t="s">
        <v>111</v>
      </c>
      <c r="Z31" s="12" t="s">
        <v>2</v>
      </c>
      <c r="AA31" s="12" t="s">
        <v>122</v>
      </c>
      <c r="AB31" s="12" t="s">
        <v>123</v>
      </c>
      <c r="AC31" s="13" t="s">
        <v>2</v>
      </c>
      <c r="AD31" s="5" t="s">
        <v>153</v>
      </c>
      <c r="AE31" s="5" t="s">
        <v>248</v>
      </c>
      <c r="AF31" s="5" t="s">
        <v>138</v>
      </c>
      <c r="AG31" s="6">
        <f t="shared" si="6"/>
        <v>0</v>
      </c>
      <c r="AH31" s="6">
        <f t="shared" si="7"/>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5" t="s">
        <v>2</v>
      </c>
    </row>
    <row r="32" spans="1:63" ht="19.8" customHeight="1">
      <c r="A32" s="11" t="s">
        <v>2</v>
      </c>
      <c r="B32" s="12" t="s">
        <v>2</v>
      </c>
      <c r="C32" s="12" t="s">
        <v>2</v>
      </c>
      <c r="D32" s="12" t="s">
        <v>152</v>
      </c>
      <c r="E32" s="12" t="s">
        <v>136</v>
      </c>
      <c r="F32" s="12" t="s">
        <v>2</v>
      </c>
      <c r="G32" s="12" t="s">
        <v>2</v>
      </c>
      <c r="H32" s="12" t="s">
        <v>2</v>
      </c>
      <c r="I32" s="12" t="s">
        <v>2</v>
      </c>
      <c r="J32" s="12" t="s">
        <v>2</v>
      </c>
      <c r="K32" s="12" t="s">
        <v>2</v>
      </c>
      <c r="L32" s="12" t="s">
        <v>2</v>
      </c>
      <c r="M32" s="12" t="s">
        <v>2</v>
      </c>
      <c r="N32" s="12" t="s">
        <v>2</v>
      </c>
      <c r="O32" s="12" t="s">
        <v>2</v>
      </c>
      <c r="P32" s="12" t="s">
        <v>2</v>
      </c>
      <c r="Q32" s="12" t="s">
        <v>2</v>
      </c>
      <c r="R32" s="12" t="s">
        <v>2</v>
      </c>
      <c r="S32" s="12" t="s">
        <v>2</v>
      </c>
      <c r="T32" s="12" t="s">
        <v>2</v>
      </c>
      <c r="U32" s="12" t="s">
        <v>2</v>
      </c>
      <c r="V32" s="12" t="s">
        <v>2</v>
      </c>
      <c r="W32" s="12" t="s">
        <v>2</v>
      </c>
      <c r="X32" s="12" t="s">
        <v>221</v>
      </c>
      <c r="Y32" s="12" t="s">
        <v>111</v>
      </c>
      <c r="Z32" s="12" t="s">
        <v>2</v>
      </c>
      <c r="AA32" s="12" t="s">
        <v>122</v>
      </c>
      <c r="AB32" s="12" t="s">
        <v>123</v>
      </c>
      <c r="AC32" s="13" t="s">
        <v>2</v>
      </c>
      <c r="AD32" s="5" t="s">
        <v>153</v>
      </c>
      <c r="AE32" s="5" t="s">
        <v>248</v>
      </c>
      <c r="AF32" s="5" t="s">
        <v>115</v>
      </c>
      <c r="AG32" s="6">
        <f t="shared" si="6"/>
        <v>0</v>
      </c>
      <c r="AH32" s="6">
        <f t="shared" si="7"/>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5" t="s">
        <v>2</v>
      </c>
    </row>
    <row r="33" spans="1:63" ht="19.8" customHeight="1">
      <c r="A33" s="11" t="s">
        <v>2</v>
      </c>
      <c r="B33" s="12" t="s">
        <v>2</v>
      </c>
      <c r="C33" s="12" t="s">
        <v>2</v>
      </c>
      <c r="D33" s="12" t="s">
        <v>152</v>
      </c>
      <c r="E33" s="12" t="s">
        <v>136</v>
      </c>
      <c r="F33" s="12" t="s">
        <v>2</v>
      </c>
      <c r="G33" s="12" t="s">
        <v>2</v>
      </c>
      <c r="H33" s="12" t="s">
        <v>2</v>
      </c>
      <c r="I33" s="12" t="s">
        <v>2</v>
      </c>
      <c r="J33" s="12" t="s">
        <v>2</v>
      </c>
      <c r="K33" s="12" t="s">
        <v>2</v>
      </c>
      <c r="L33" s="12" t="s">
        <v>2</v>
      </c>
      <c r="M33" s="12" t="s">
        <v>2</v>
      </c>
      <c r="N33" s="12" t="s">
        <v>2</v>
      </c>
      <c r="O33" s="12" t="s">
        <v>2</v>
      </c>
      <c r="P33" s="12" t="s">
        <v>2</v>
      </c>
      <c r="Q33" s="12" t="s">
        <v>2</v>
      </c>
      <c r="R33" s="12" t="s">
        <v>2</v>
      </c>
      <c r="S33" s="12" t="s">
        <v>2</v>
      </c>
      <c r="T33" s="12" t="s">
        <v>2</v>
      </c>
      <c r="U33" s="12" t="s">
        <v>2</v>
      </c>
      <c r="V33" s="12" t="s">
        <v>2</v>
      </c>
      <c r="W33" s="12" t="s">
        <v>2</v>
      </c>
      <c r="X33" s="12" t="s">
        <v>221</v>
      </c>
      <c r="Y33" s="12" t="s">
        <v>111</v>
      </c>
      <c r="Z33" s="12" t="s">
        <v>2</v>
      </c>
      <c r="AA33" s="12" t="s">
        <v>122</v>
      </c>
      <c r="AB33" s="12" t="s">
        <v>123</v>
      </c>
      <c r="AC33" s="13" t="s">
        <v>2</v>
      </c>
      <c r="AD33" s="5" t="s">
        <v>153</v>
      </c>
      <c r="AE33" s="5" t="s">
        <v>154</v>
      </c>
      <c r="AF33" s="5" t="s">
        <v>137</v>
      </c>
      <c r="AG33" s="6">
        <f t="shared" si="6"/>
        <v>0</v>
      </c>
      <c r="AH33" s="6">
        <f t="shared" si="7"/>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5" t="s">
        <v>2</v>
      </c>
    </row>
    <row r="34" spans="1:63" ht="19.8" customHeight="1">
      <c r="A34" s="11" t="s">
        <v>2</v>
      </c>
      <c r="B34" s="12" t="s">
        <v>2</v>
      </c>
      <c r="C34" s="12" t="s">
        <v>2</v>
      </c>
      <c r="D34" s="12" t="s">
        <v>152</v>
      </c>
      <c r="E34" s="12" t="s">
        <v>136</v>
      </c>
      <c r="F34" s="12" t="s">
        <v>2</v>
      </c>
      <c r="G34" s="12" t="s">
        <v>2</v>
      </c>
      <c r="H34" s="12" t="s">
        <v>2</v>
      </c>
      <c r="I34" s="12" t="s">
        <v>2</v>
      </c>
      <c r="J34" s="12" t="s">
        <v>2</v>
      </c>
      <c r="K34" s="12" t="s">
        <v>2</v>
      </c>
      <c r="L34" s="12" t="s">
        <v>2</v>
      </c>
      <c r="M34" s="12" t="s">
        <v>2</v>
      </c>
      <c r="N34" s="12" t="s">
        <v>2</v>
      </c>
      <c r="O34" s="12" t="s">
        <v>2</v>
      </c>
      <c r="P34" s="12" t="s">
        <v>2</v>
      </c>
      <c r="Q34" s="12" t="s">
        <v>2</v>
      </c>
      <c r="R34" s="12" t="s">
        <v>2</v>
      </c>
      <c r="S34" s="12" t="s">
        <v>2</v>
      </c>
      <c r="T34" s="12" t="s">
        <v>2</v>
      </c>
      <c r="U34" s="12" t="s">
        <v>2</v>
      </c>
      <c r="V34" s="12" t="s">
        <v>2</v>
      </c>
      <c r="W34" s="12" t="s">
        <v>2</v>
      </c>
      <c r="X34" s="12" t="s">
        <v>221</v>
      </c>
      <c r="Y34" s="12" t="s">
        <v>111</v>
      </c>
      <c r="Z34" s="12" t="s">
        <v>2</v>
      </c>
      <c r="AA34" s="12" t="s">
        <v>122</v>
      </c>
      <c r="AB34" s="12" t="s">
        <v>123</v>
      </c>
      <c r="AC34" s="13" t="s">
        <v>2</v>
      </c>
      <c r="AD34" s="5" t="s">
        <v>153</v>
      </c>
      <c r="AE34" s="5" t="s">
        <v>196</v>
      </c>
      <c r="AF34" s="5" t="s">
        <v>114</v>
      </c>
      <c r="AG34" s="6">
        <f t="shared" si="6"/>
        <v>0</v>
      </c>
      <c r="AH34" s="6">
        <f t="shared" si="7"/>
        <v>0</v>
      </c>
      <c r="AI34" s="6">
        <v>0</v>
      </c>
      <c r="AJ34" s="6">
        <v>0</v>
      </c>
      <c r="AK34" s="6">
        <v>0</v>
      </c>
      <c r="AL34" s="6">
        <v>0</v>
      </c>
      <c r="AM34" s="6">
        <v>0</v>
      </c>
      <c r="AN34" s="6">
        <v>0</v>
      </c>
      <c r="AO34" s="6">
        <v>0</v>
      </c>
      <c r="AP34" s="6">
        <v>0</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5" t="s">
        <v>2</v>
      </c>
    </row>
    <row r="35" spans="1:63" ht="19.8" customHeight="1">
      <c r="A35" s="11" t="s">
        <v>2</v>
      </c>
      <c r="B35" s="12" t="s">
        <v>2</v>
      </c>
      <c r="C35" s="12" t="s">
        <v>2</v>
      </c>
      <c r="D35" s="12" t="s">
        <v>152</v>
      </c>
      <c r="E35" s="12" t="s">
        <v>136</v>
      </c>
      <c r="F35" s="12" t="s">
        <v>2</v>
      </c>
      <c r="G35" s="12" t="s">
        <v>2</v>
      </c>
      <c r="H35" s="12" t="s">
        <v>2</v>
      </c>
      <c r="I35" s="12" t="s">
        <v>2</v>
      </c>
      <c r="J35" s="12" t="s">
        <v>2</v>
      </c>
      <c r="K35" s="12" t="s">
        <v>2</v>
      </c>
      <c r="L35" s="12" t="s">
        <v>2</v>
      </c>
      <c r="M35" s="12" t="s">
        <v>2</v>
      </c>
      <c r="N35" s="12" t="s">
        <v>2</v>
      </c>
      <c r="O35" s="12" t="s">
        <v>2</v>
      </c>
      <c r="P35" s="12" t="s">
        <v>2</v>
      </c>
      <c r="Q35" s="12" t="s">
        <v>2</v>
      </c>
      <c r="R35" s="12" t="s">
        <v>2</v>
      </c>
      <c r="S35" s="12" t="s">
        <v>2</v>
      </c>
      <c r="T35" s="12" t="s">
        <v>2</v>
      </c>
      <c r="U35" s="12" t="s">
        <v>2</v>
      </c>
      <c r="V35" s="12" t="s">
        <v>2</v>
      </c>
      <c r="W35" s="12" t="s">
        <v>2</v>
      </c>
      <c r="X35" s="12" t="s">
        <v>221</v>
      </c>
      <c r="Y35" s="12" t="s">
        <v>111</v>
      </c>
      <c r="Z35" s="12" t="s">
        <v>2</v>
      </c>
      <c r="AA35" s="12" t="s">
        <v>122</v>
      </c>
      <c r="AB35" s="12" t="s">
        <v>123</v>
      </c>
      <c r="AC35" s="13" t="s">
        <v>2</v>
      </c>
      <c r="AD35" s="5" t="s">
        <v>153</v>
      </c>
      <c r="AE35" s="5" t="s">
        <v>249</v>
      </c>
      <c r="AF35" s="5" t="s">
        <v>114</v>
      </c>
      <c r="AG35" s="6">
        <f t="shared" si="6"/>
        <v>0</v>
      </c>
      <c r="AH35" s="6">
        <f t="shared" si="7"/>
        <v>0</v>
      </c>
      <c r="AI35" s="6">
        <v>0</v>
      </c>
      <c r="AJ35" s="6">
        <v>0</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5" t="s">
        <v>2</v>
      </c>
    </row>
    <row r="36" spans="1:63" ht="19.8" customHeight="1">
      <c r="A36" s="14" t="s">
        <v>2</v>
      </c>
      <c r="B36" s="13" t="s">
        <v>2</v>
      </c>
      <c r="C36" s="13" t="s">
        <v>2</v>
      </c>
      <c r="D36" s="13" t="s">
        <v>152</v>
      </c>
      <c r="E36" s="13" t="s">
        <v>136</v>
      </c>
      <c r="F36" s="13" t="s">
        <v>2</v>
      </c>
      <c r="G36" s="13" t="s">
        <v>2</v>
      </c>
      <c r="H36" s="13" t="s">
        <v>2</v>
      </c>
      <c r="I36" s="13" t="s">
        <v>2</v>
      </c>
      <c r="J36" s="13" t="s">
        <v>2</v>
      </c>
      <c r="K36" s="13" t="s">
        <v>2</v>
      </c>
      <c r="L36" s="13" t="s">
        <v>2</v>
      </c>
      <c r="M36" s="13" t="s">
        <v>2</v>
      </c>
      <c r="N36" s="13" t="s">
        <v>2</v>
      </c>
      <c r="O36" s="13" t="s">
        <v>2</v>
      </c>
      <c r="P36" s="13" t="s">
        <v>2</v>
      </c>
      <c r="Q36" s="13" t="s">
        <v>2</v>
      </c>
      <c r="R36" s="13" t="s">
        <v>2</v>
      </c>
      <c r="S36" s="13" t="s">
        <v>2</v>
      </c>
      <c r="T36" s="13" t="s">
        <v>2</v>
      </c>
      <c r="U36" s="13" t="s">
        <v>2</v>
      </c>
      <c r="V36" s="13" t="s">
        <v>2</v>
      </c>
      <c r="W36" s="13" t="s">
        <v>2</v>
      </c>
      <c r="X36" s="13" t="s">
        <v>221</v>
      </c>
      <c r="Y36" s="13" t="s">
        <v>111</v>
      </c>
      <c r="Z36" s="13" t="s">
        <v>2</v>
      </c>
      <c r="AA36" s="13" t="s">
        <v>122</v>
      </c>
      <c r="AB36" s="13" t="s">
        <v>123</v>
      </c>
      <c r="AC36" s="13" t="s">
        <v>2</v>
      </c>
      <c r="AD36" s="5" t="s">
        <v>153</v>
      </c>
      <c r="AE36" s="5" t="s">
        <v>191</v>
      </c>
      <c r="AF36" s="5" t="s">
        <v>114</v>
      </c>
      <c r="AG36" s="6">
        <f t="shared" si="6"/>
        <v>0</v>
      </c>
      <c r="AH36" s="6">
        <f t="shared" si="7"/>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5" t="s">
        <v>2</v>
      </c>
    </row>
    <row r="37" spans="1:63" ht="65.55" customHeight="1">
      <c r="A37" s="9" t="s">
        <v>251</v>
      </c>
      <c r="B37" s="10" t="s">
        <v>252</v>
      </c>
      <c r="C37" s="10" t="s">
        <v>197</v>
      </c>
      <c r="D37" s="10" t="s">
        <v>253</v>
      </c>
      <c r="E37" s="10" t="s">
        <v>198</v>
      </c>
      <c r="F37" s="10" t="s">
        <v>2</v>
      </c>
      <c r="G37" s="10" t="s">
        <v>2</v>
      </c>
      <c r="H37" s="10" t="s">
        <v>2</v>
      </c>
      <c r="I37" s="10" t="s">
        <v>2</v>
      </c>
      <c r="J37" s="10" t="s">
        <v>2</v>
      </c>
      <c r="K37" s="10" t="s">
        <v>2</v>
      </c>
      <c r="L37" s="10" t="s">
        <v>2</v>
      </c>
      <c r="M37" s="10" t="s">
        <v>2</v>
      </c>
      <c r="N37" s="10" t="s">
        <v>2</v>
      </c>
      <c r="O37" s="10" t="s">
        <v>2</v>
      </c>
      <c r="P37" s="10" t="s">
        <v>2</v>
      </c>
      <c r="Q37" s="10" t="s">
        <v>2</v>
      </c>
      <c r="R37" s="10" t="s">
        <v>2</v>
      </c>
      <c r="S37" s="10" t="s">
        <v>2</v>
      </c>
      <c r="T37" s="10" t="s">
        <v>2</v>
      </c>
      <c r="U37" s="10" t="s">
        <v>2</v>
      </c>
      <c r="V37" s="10" t="s">
        <v>2</v>
      </c>
      <c r="W37" s="10" t="s">
        <v>110</v>
      </c>
      <c r="X37" s="10" t="s">
        <v>221</v>
      </c>
      <c r="Y37" s="10" t="s">
        <v>111</v>
      </c>
      <c r="Z37" s="10" t="s">
        <v>121</v>
      </c>
      <c r="AA37" s="10" t="s">
        <v>122</v>
      </c>
      <c r="AB37" s="10" t="s">
        <v>123</v>
      </c>
      <c r="AC37" s="5" t="s">
        <v>45</v>
      </c>
      <c r="AD37" s="5" t="s">
        <v>124</v>
      </c>
      <c r="AE37" s="5" t="s">
        <v>191</v>
      </c>
      <c r="AF37" s="5" t="s">
        <v>114</v>
      </c>
      <c r="AG37" s="6">
        <f t="shared" si="6"/>
        <v>0</v>
      </c>
      <c r="AH37" s="6">
        <f t="shared" si="7"/>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5" t="s">
        <v>2</v>
      </c>
    </row>
    <row r="38" spans="1:63" ht="19.8" customHeight="1">
      <c r="A38" s="11" t="s">
        <v>2</v>
      </c>
      <c r="B38" s="12" t="s">
        <v>2</v>
      </c>
      <c r="C38" s="12" t="s">
        <v>2</v>
      </c>
      <c r="D38" s="12" t="s">
        <v>253</v>
      </c>
      <c r="E38" s="12" t="s">
        <v>198</v>
      </c>
      <c r="F38" s="12" t="s">
        <v>2</v>
      </c>
      <c r="G38" s="12" t="s">
        <v>2</v>
      </c>
      <c r="H38" s="12" t="s">
        <v>2</v>
      </c>
      <c r="I38" s="12" t="s">
        <v>2</v>
      </c>
      <c r="J38" s="12" t="s">
        <v>2</v>
      </c>
      <c r="K38" s="12" t="s">
        <v>2</v>
      </c>
      <c r="L38" s="12" t="s">
        <v>2</v>
      </c>
      <c r="M38" s="12" t="s">
        <v>2</v>
      </c>
      <c r="N38" s="12" t="s">
        <v>2</v>
      </c>
      <c r="O38" s="12" t="s">
        <v>2</v>
      </c>
      <c r="P38" s="12" t="s">
        <v>2</v>
      </c>
      <c r="Q38" s="12" t="s">
        <v>2</v>
      </c>
      <c r="R38" s="12" t="s">
        <v>2</v>
      </c>
      <c r="S38" s="12" t="s">
        <v>2</v>
      </c>
      <c r="T38" s="12" t="s">
        <v>2</v>
      </c>
      <c r="U38" s="12" t="s">
        <v>2</v>
      </c>
      <c r="V38" s="12" t="s">
        <v>2</v>
      </c>
      <c r="W38" s="12" t="s">
        <v>2</v>
      </c>
      <c r="X38" s="12" t="s">
        <v>221</v>
      </c>
      <c r="Y38" s="12" t="s">
        <v>111</v>
      </c>
      <c r="Z38" s="12" t="s">
        <v>2</v>
      </c>
      <c r="AA38" s="12" t="s">
        <v>122</v>
      </c>
      <c r="AB38" s="12" t="s">
        <v>123</v>
      </c>
      <c r="AC38" s="13" t="s">
        <v>2</v>
      </c>
      <c r="AD38" s="5" t="s">
        <v>124</v>
      </c>
      <c r="AE38" s="5" t="s">
        <v>199</v>
      </c>
      <c r="AF38" s="5" t="s">
        <v>114</v>
      </c>
      <c r="AG38" s="6">
        <f t="shared" si="6"/>
        <v>436.1</v>
      </c>
      <c r="AH38" s="6">
        <f t="shared" si="7"/>
        <v>436.1</v>
      </c>
      <c r="AI38" s="6">
        <v>0</v>
      </c>
      <c r="AJ38" s="6">
        <v>0</v>
      </c>
      <c r="AK38" s="6">
        <v>0</v>
      </c>
      <c r="AL38" s="6">
        <v>0</v>
      </c>
      <c r="AM38" s="6">
        <v>0</v>
      </c>
      <c r="AN38" s="6">
        <v>0</v>
      </c>
      <c r="AO38" s="6">
        <v>436.1</v>
      </c>
      <c r="AP38" s="6">
        <v>436.1</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5" t="s">
        <v>2</v>
      </c>
    </row>
    <row r="39" spans="1:63" ht="19.8" customHeight="1">
      <c r="A39" s="11" t="s">
        <v>2</v>
      </c>
      <c r="B39" s="12" t="s">
        <v>2</v>
      </c>
      <c r="C39" s="12" t="s">
        <v>2</v>
      </c>
      <c r="D39" s="12" t="s">
        <v>253</v>
      </c>
      <c r="E39" s="12" t="s">
        <v>198</v>
      </c>
      <c r="F39" s="12" t="s">
        <v>2</v>
      </c>
      <c r="G39" s="12" t="s">
        <v>2</v>
      </c>
      <c r="H39" s="12" t="s">
        <v>2</v>
      </c>
      <c r="I39" s="12" t="s">
        <v>2</v>
      </c>
      <c r="J39" s="12" t="s">
        <v>2</v>
      </c>
      <c r="K39" s="12" t="s">
        <v>2</v>
      </c>
      <c r="L39" s="12" t="s">
        <v>2</v>
      </c>
      <c r="M39" s="12" t="s">
        <v>2</v>
      </c>
      <c r="N39" s="12" t="s">
        <v>2</v>
      </c>
      <c r="O39" s="12" t="s">
        <v>2</v>
      </c>
      <c r="P39" s="12" t="s">
        <v>2</v>
      </c>
      <c r="Q39" s="12" t="s">
        <v>2</v>
      </c>
      <c r="R39" s="12" t="s">
        <v>2</v>
      </c>
      <c r="S39" s="12" t="s">
        <v>2</v>
      </c>
      <c r="T39" s="12" t="s">
        <v>2</v>
      </c>
      <c r="U39" s="12" t="s">
        <v>2</v>
      </c>
      <c r="V39" s="12" t="s">
        <v>2</v>
      </c>
      <c r="W39" s="12" t="s">
        <v>2</v>
      </c>
      <c r="X39" s="12" t="s">
        <v>221</v>
      </c>
      <c r="Y39" s="12" t="s">
        <v>111</v>
      </c>
      <c r="Z39" s="12" t="s">
        <v>2</v>
      </c>
      <c r="AA39" s="12" t="s">
        <v>122</v>
      </c>
      <c r="AB39" s="12" t="s">
        <v>123</v>
      </c>
      <c r="AC39" s="13" t="s">
        <v>2</v>
      </c>
      <c r="AD39" s="5" t="s">
        <v>124</v>
      </c>
      <c r="AE39" s="5" t="s">
        <v>200</v>
      </c>
      <c r="AF39" s="5" t="s">
        <v>114</v>
      </c>
      <c r="AG39" s="6">
        <f t="shared" si="6"/>
        <v>50</v>
      </c>
      <c r="AH39" s="6">
        <f t="shared" si="7"/>
        <v>50</v>
      </c>
      <c r="AI39" s="6">
        <v>0</v>
      </c>
      <c r="AJ39" s="6">
        <v>0</v>
      </c>
      <c r="AK39" s="6">
        <v>0</v>
      </c>
      <c r="AL39" s="6">
        <v>0</v>
      </c>
      <c r="AM39" s="6">
        <v>0</v>
      </c>
      <c r="AN39" s="6">
        <v>0</v>
      </c>
      <c r="AO39" s="6">
        <v>50</v>
      </c>
      <c r="AP39" s="6">
        <v>50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5" t="s">
        <v>2</v>
      </c>
    </row>
    <row r="40" spans="1:63" ht="19.8" customHeight="1">
      <c r="A40" s="11" t="s">
        <v>2</v>
      </c>
      <c r="B40" s="12" t="s">
        <v>2</v>
      </c>
      <c r="C40" s="12" t="s">
        <v>2</v>
      </c>
      <c r="D40" s="12" t="s">
        <v>253</v>
      </c>
      <c r="E40" s="12" t="s">
        <v>198</v>
      </c>
      <c r="F40" s="12" t="s">
        <v>2</v>
      </c>
      <c r="G40" s="12" t="s">
        <v>2</v>
      </c>
      <c r="H40" s="12" t="s">
        <v>2</v>
      </c>
      <c r="I40" s="12" t="s">
        <v>2</v>
      </c>
      <c r="J40" s="12" t="s">
        <v>2</v>
      </c>
      <c r="K40" s="12" t="s">
        <v>2</v>
      </c>
      <c r="L40" s="12" t="s">
        <v>2</v>
      </c>
      <c r="M40" s="12" t="s">
        <v>2</v>
      </c>
      <c r="N40" s="12" t="s">
        <v>2</v>
      </c>
      <c r="O40" s="12" t="s">
        <v>2</v>
      </c>
      <c r="P40" s="12" t="s">
        <v>2</v>
      </c>
      <c r="Q40" s="12" t="s">
        <v>2</v>
      </c>
      <c r="R40" s="12" t="s">
        <v>2</v>
      </c>
      <c r="S40" s="12" t="s">
        <v>2</v>
      </c>
      <c r="T40" s="12" t="s">
        <v>2</v>
      </c>
      <c r="U40" s="12" t="s">
        <v>2</v>
      </c>
      <c r="V40" s="12" t="s">
        <v>2</v>
      </c>
      <c r="W40" s="12" t="s">
        <v>2</v>
      </c>
      <c r="X40" s="12" t="s">
        <v>221</v>
      </c>
      <c r="Y40" s="12" t="s">
        <v>111</v>
      </c>
      <c r="Z40" s="12" t="s">
        <v>2</v>
      </c>
      <c r="AA40" s="12" t="s">
        <v>122</v>
      </c>
      <c r="AB40" s="12" t="s">
        <v>123</v>
      </c>
      <c r="AC40" s="13" t="s">
        <v>2</v>
      </c>
      <c r="AD40" s="5" t="s">
        <v>124</v>
      </c>
      <c r="AE40" s="5" t="s">
        <v>192</v>
      </c>
      <c r="AF40" s="5" t="s">
        <v>114</v>
      </c>
      <c r="AG40" s="6">
        <f t="shared" si="6"/>
        <v>1024.2</v>
      </c>
      <c r="AH40" s="6">
        <f t="shared" si="7"/>
        <v>1024.2</v>
      </c>
      <c r="AI40" s="6">
        <v>0</v>
      </c>
      <c r="AJ40" s="6">
        <v>0</v>
      </c>
      <c r="AK40" s="6">
        <v>921.7</v>
      </c>
      <c r="AL40" s="6">
        <v>921.7</v>
      </c>
      <c r="AM40" s="6">
        <v>0</v>
      </c>
      <c r="AN40" s="6">
        <v>0</v>
      </c>
      <c r="AO40" s="6">
        <v>102.5</v>
      </c>
      <c r="AP40" s="6">
        <v>102.5</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5" t="s">
        <v>2</v>
      </c>
    </row>
    <row r="41" spans="1:63" ht="19.8" customHeight="1">
      <c r="A41" s="11" t="s">
        <v>2</v>
      </c>
      <c r="B41" s="12" t="s">
        <v>2</v>
      </c>
      <c r="C41" s="12" t="s">
        <v>2</v>
      </c>
      <c r="D41" s="12" t="s">
        <v>253</v>
      </c>
      <c r="E41" s="12" t="s">
        <v>198</v>
      </c>
      <c r="F41" s="12" t="s">
        <v>2</v>
      </c>
      <c r="G41" s="12" t="s">
        <v>2</v>
      </c>
      <c r="H41" s="12" t="s">
        <v>2</v>
      </c>
      <c r="I41" s="12" t="s">
        <v>2</v>
      </c>
      <c r="J41" s="12" t="s">
        <v>2</v>
      </c>
      <c r="K41" s="12" t="s">
        <v>2</v>
      </c>
      <c r="L41" s="12" t="s">
        <v>2</v>
      </c>
      <c r="M41" s="12" t="s">
        <v>2</v>
      </c>
      <c r="N41" s="12" t="s">
        <v>2</v>
      </c>
      <c r="O41" s="12" t="s">
        <v>2</v>
      </c>
      <c r="P41" s="12" t="s">
        <v>2</v>
      </c>
      <c r="Q41" s="12" t="s">
        <v>2</v>
      </c>
      <c r="R41" s="12" t="s">
        <v>2</v>
      </c>
      <c r="S41" s="12" t="s">
        <v>2</v>
      </c>
      <c r="T41" s="12" t="s">
        <v>2</v>
      </c>
      <c r="U41" s="12" t="s">
        <v>2</v>
      </c>
      <c r="V41" s="12" t="s">
        <v>2</v>
      </c>
      <c r="W41" s="12" t="s">
        <v>2</v>
      </c>
      <c r="X41" s="12" t="s">
        <v>221</v>
      </c>
      <c r="Y41" s="12" t="s">
        <v>111</v>
      </c>
      <c r="Z41" s="12" t="s">
        <v>2</v>
      </c>
      <c r="AA41" s="12" t="s">
        <v>122</v>
      </c>
      <c r="AB41" s="12" t="s">
        <v>123</v>
      </c>
      <c r="AC41" s="13" t="s">
        <v>2</v>
      </c>
      <c r="AD41" s="5" t="s">
        <v>124</v>
      </c>
      <c r="AE41" s="5" t="s">
        <v>193</v>
      </c>
      <c r="AF41" s="5" t="s">
        <v>114</v>
      </c>
      <c r="AG41" s="6">
        <f t="shared" si="6"/>
        <v>347.7</v>
      </c>
      <c r="AH41" s="6">
        <f t="shared" si="7"/>
        <v>347.7</v>
      </c>
      <c r="AI41" s="6">
        <v>0</v>
      </c>
      <c r="AJ41" s="6">
        <v>0</v>
      </c>
      <c r="AK41" s="6">
        <v>312.89999999999998</v>
      </c>
      <c r="AL41" s="6">
        <v>312.89999999999998</v>
      </c>
      <c r="AM41" s="6">
        <v>0</v>
      </c>
      <c r="AN41" s="6">
        <v>0</v>
      </c>
      <c r="AO41" s="6">
        <v>34.799999999999997</v>
      </c>
      <c r="AP41" s="6">
        <v>34.799999999999997</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5" t="s">
        <v>2</v>
      </c>
    </row>
    <row r="42" spans="1:63" ht="19.8" customHeight="1">
      <c r="A42" s="14" t="s">
        <v>2</v>
      </c>
      <c r="B42" s="13" t="s">
        <v>2</v>
      </c>
      <c r="C42" s="13" t="s">
        <v>2</v>
      </c>
      <c r="D42" s="13" t="s">
        <v>253</v>
      </c>
      <c r="E42" s="13" t="s">
        <v>198</v>
      </c>
      <c r="F42" s="13" t="s">
        <v>2</v>
      </c>
      <c r="G42" s="13" t="s">
        <v>2</v>
      </c>
      <c r="H42" s="13" t="s">
        <v>2</v>
      </c>
      <c r="I42" s="13" t="s">
        <v>2</v>
      </c>
      <c r="J42" s="13" t="s">
        <v>2</v>
      </c>
      <c r="K42" s="13" t="s">
        <v>2</v>
      </c>
      <c r="L42" s="13" t="s">
        <v>2</v>
      </c>
      <c r="M42" s="13" t="s">
        <v>2</v>
      </c>
      <c r="N42" s="13" t="s">
        <v>2</v>
      </c>
      <c r="O42" s="13" t="s">
        <v>2</v>
      </c>
      <c r="P42" s="13" t="s">
        <v>2</v>
      </c>
      <c r="Q42" s="13" t="s">
        <v>2</v>
      </c>
      <c r="R42" s="13" t="s">
        <v>2</v>
      </c>
      <c r="S42" s="13" t="s">
        <v>2</v>
      </c>
      <c r="T42" s="13" t="s">
        <v>2</v>
      </c>
      <c r="U42" s="13" t="s">
        <v>2</v>
      </c>
      <c r="V42" s="13" t="s">
        <v>2</v>
      </c>
      <c r="W42" s="13" t="s">
        <v>2</v>
      </c>
      <c r="X42" s="13" t="s">
        <v>221</v>
      </c>
      <c r="Y42" s="13" t="s">
        <v>111</v>
      </c>
      <c r="Z42" s="13" t="s">
        <v>2</v>
      </c>
      <c r="AA42" s="13" t="s">
        <v>122</v>
      </c>
      <c r="AB42" s="13" t="s">
        <v>123</v>
      </c>
      <c r="AC42" s="13" t="s">
        <v>2</v>
      </c>
      <c r="AD42" s="5" t="s">
        <v>124</v>
      </c>
      <c r="AE42" s="5" t="s">
        <v>201</v>
      </c>
      <c r="AF42" s="5" t="s">
        <v>114</v>
      </c>
      <c r="AG42" s="6">
        <f t="shared" si="6"/>
        <v>0</v>
      </c>
      <c r="AH42" s="6">
        <f t="shared" si="7"/>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5" t="s">
        <v>2</v>
      </c>
    </row>
    <row r="43" spans="1:63" ht="37.950000000000003" customHeight="1">
      <c r="A43" s="4" t="s">
        <v>254</v>
      </c>
      <c r="B43" s="5" t="s">
        <v>255</v>
      </c>
      <c r="C43" s="5" t="s">
        <v>155</v>
      </c>
      <c r="D43" s="5" t="s">
        <v>156</v>
      </c>
      <c r="E43" s="5" t="s">
        <v>157</v>
      </c>
      <c r="F43" s="5" t="s">
        <v>2</v>
      </c>
      <c r="G43" s="5" t="s">
        <v>2</v>
      </c>
      <c r="H43" s="5" t="s">
        <v>2</v>
      </c>
      <c r="I43" s="5" t="s">
        <v>2</v>
      </c>
      <c r="J43" s="5" t="s">
        <v>2</v>
      </c>
      <c r="K43" s="5" t="s">
        <v>2</v>
      </c>
      <c r="L43" s="5" t="s">
        <v>2</v>
      </c>
      <c r="M43" s="5" t="s">
        <v>2</v>
      </c>
      <c r="N43" s="5" t="s">
        <v>2</v>
      </c>
      <c r="O43" s="5" t="s">
        <v>2</v>
      </c>
      <c r="P43" s="5" t="s">
        <v>2</v>
      </c>
      <c r="Q43" s="5" t="s">
        <v>2</v>
      </c>
      <c r="R43" s="5" t="s">
        <v>2</v>
      </c>
      <c r="S43" s="5" t="s">
        <v>2</v>
      </c>
      <c r="T43" s="5" t="s">
        <v>2</v>
      </c>
      <c r="U43" s="5" t="s">
        <v>2</v>
      </c>
      <c r="V43" s="5" t="s">
        <v>2</v>
      </c>
      <c r="W43" s="5" t="s">
        <v>110</v>
      </c>
      <c r="X43" s="5" t="s">
        <v>256</v>
      </c>
      <c r="Y43" s="5" t="s">
        <v>111</v>
      </c>
      <c r="Z43" s="5" t="s">
        <v>2</v>
      </c>
      <c r="AA43" s="5" t="s">
        <v>2</v>
      </c>
      <c r="AB43" s="5" t="s">
        <v>2</v>
      </c>
      <c r="AC43" s="5" t="s">
        <v>60</v>
      </c>
      <c r="AD43" s="5" t="s">
        <v>158</v>
      </c>
      <c r="AE43" s="5" t="s">
        <v>159</v>
      </c>
      <c r="AF43" s="5" t="s">
        <v>114</v>
      </c>
      <c r="AG43" s="6">
        <f t="shared" si="6"/>
        <v>0</v>
      </c>
      <c r="AH43" s="6">
        <f t="shared" si="7"/>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5" t="s">
        <v>2</v>
      </c>
    </row>
    <row r="44" spans="1:63" ht="37.950000000000003" customHeight="1">
      <c r="A44" s="4" t="s">
        <v>257</v>
      </c>
      <c r="B44" s="5" t="s">
        <v>258</v>
      </c>
      <c r="C44" s="5" t="s">
        <v>126</v>
      </c>
      <c r="D44" s="5" t="s">
        <v>127</v>
      </c>
      <c r="E44" s="5" t="s">
        <v>128</v>
      </c>
      <c r="F44" s="5" t="s">
        <v>2</v>
      </c>
      <c r="G44" s="5" t="s">
        <v>2</v>
      </c>
      <c r="H44" s="5" t="s">
        <v>2</v>
      </c>
      <c r="I44" s="5" t="s">
        <v>2</v>
      </c>
      <c r="J44" s="5" t="s">
        <v>2</v>
      </c>
      <c r="K44" s="5" t="s">
        <v>2</v>
      </c>
      <c r="L44" s="5" t="s">
        <v>2</v>
      </c>
      <c r="M44" s="5" t="s">
        <v>2</v>
      </c>
      <c r="N44" s="5" t="s">
        <v>2</v>
      </c>
      <c r="O44" s="5" t="s">
        <v>2</v>
      </c>
      <c r="P44" s="5" t="s">
        <v>2</v>
      </c>
      <c r="Q44" s="5" t="s">
        <v>2</v>
      </c>
      <c r="R44" s="5" t="s">
        <v>2</v>
      </c>
      <c r="S44" s="5" t="s">
        <v>2</v>
      </c>
      <c r="T44" s="5" t="s">
        <v>2</v>
      </c>
      <c r="U44" s="5" t="s">
        <v>2</v>
      </c>
      <c r="V44" s="5" t="s">
        <v>2</v>
      </c>
      <c r="W44" s="5" t="s">
        <v>129</v>
      </c>
      <c r="X44" s="5" t="s">
        <v>259</v>
      </c>
      <c r="Y44" s="5" t="s">
        <v>131</v>
      </c>
      <c r="Z44" s="5" t="s">
        <v>2</v>
      </c>
      <c r="AA44" s="5" t="s">
        <v>2</v>
      </c>
      <c r="AB44" s="5" t="s">
        <v>2</v>
      </c>
      <c r="AC44" s="5" t="s">
        <v>54</v>
      </c>
      <c r="AD44" s="5" t="s">
        <v>132</v>
      </c>
      <c r="AE44" s="5" t="s">
        <v>133</v>
      </c>
      <c r="AF44" s="5" t="s">
        <v>134</v>
      </c>
      <c r="AG44" s="6">
        <f t="shared" si="6"/>
        <v>0.5</v>
      </c>
      <c r="AH44" s="6">
        <f t="shared" si="7"/>
        <v>0</v>
      </c>
      <c r="AI44" s="6">
        <v>0</v>
      </c>
      <c r="AJ44" s="6">
        <v>0</v>
      </c>
      <c r="AK44" s="6">
        <v>0</v>
      </c>
      <c r="AL44" s="6">
        <v>0</v>
      </c>
      <c r="AM44" s="6">
        <v>0</v>
      </c>
      <c r="AN44" s="6">
        <v>0</v>
      </c>
      <c r="AO44" s="6">
        <v>0.5</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5" t="s">
        <v>2</v>
      </c>
    </row>
    <row r="45" spans="1:63" ht="28.95" customHeight="1">
      <c r="A45" s="4" t="s">
        <v>260</v>
      </c>
      <c r="B45" s="5" t="s">
        <v>261</v>
      </c>
      <c r="C45" s="5" t="s">
        <v>118</v>
      </c>
      <c r="D45" s="5" t="s">
        <v>250</v>
      </c>
      <c r="E45" s="5" t="s">
        <v>119</v>
      </c>
      <c r="F45" s="5" t="s">
        <v>2</v>
      </c>
      <c r="G45" s="5" t="s">
        <v>2</v>
      </c>
      <c r="H45" s="5" t="s">
        <v>2</v>
      </c>
      <c r="I45" s="5" t="s">
        <v>2</v>
      </c>
      <c r="J45" s="5" t="s">
        <v>2</v>
      </c>
      <c r="K45" s="5" t="s">
        <v>2</v>
      </c>
      <c r="L45" s="5" t="s">
        <v>2</v>
      </c>
      <c r="M45" s="5" t="s">
        <v>2</v>
      </c>
      <c r="N45" s="5" t="s">
        <v>2</v>
      </c>
      <c r="O45" s="5" t="s">
        <v>2</v>
      </c>
      <c r="P45" s="5" t="s">
        <v>2</v>
      </c>
      <c r="Q45" s="5" t="s">
        <v>2</v>
      </c>
      <c r="R45" s="5" t="s">
        <v>2</v>
      </c>
      <c r="S45" s="5" t="s">
        <v>2</v>
      </c>
      <c r="T45" s="5" t="s">
        <v>2</v>
      </c>
      <c r="U45" s="5" t="s">
        <v>2</v>
      </c>
      <c r="V45" s="5" t="s">
        <v>2</v>
      </c>
      <c r="W45" s="5" t="s">
        <v>110</v>
      </c>
      <c r="X45" s="5" t="s">
        <v>221</v>
      </c>
      <c r="Y45" s="5" t="s">
        <v>111</v>
      </c>
      <c r="Z45" s="5" t="s">
        <v>2</v>
      </c>
      <c r="AA45" s="5" t="s">
        <v>2</v>
      </c>
      <c r="AB45" s="5" t="s">
        <v>2</v>
      </c>
      <c r="AC45" s="5" t="s">
        <v>61</v>
      </c>
      <c r="AD45" s="5" t="s">
        <v>161</v>
      </c>
      <c r="AE45" s="5" t="s">
        <v>202</v>
      </c>
      <c r="AF45" s="5" t="s">
        <v>114</v>
      </c>
      <c r="AG45" s="6">
        <f t="shared" si="6"/>
        <v>0</v>
      </c>
      <c r="AH45" s="6">
        <f t="shared" si="7"/>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5" t="s">
        <v>2</v>
      </c>
    </row>
    <row r="46" spans="1:63" ht="241.5" customHeight="1">
      <c r="A46" s="9" t="s">
        <v>262</v>
      </c>
      <c r="B46" s="10" t="s">
        <v>263</v>
      </c>
      <c r="C46" s="10" t="s">
        <v>203</v>
      </c>
      <c r="D46" s="10" t="s">
        <v>264</v>
      </c>
      <c r="E46" s="10" t="s">
        <v>205</v>
      </c>
      <c r="F46" s="10" t="s">
        <v>2</v>
      </c>
      <c r="G46" s="10" t="s">
        <v>2</v>
      </c>
      <c r="H46" s="10" t="s">
        <v>2</v>
      </c>
      <c r="I46" s="10" t="s">
        <v>2</v>
      </c>
      <c r="J46" s="10" t="s">
        <v>2</v>
      </c>
      <c r="K46" s="10" t="s">
        <v>2</v>
      </c>
      <c r="L46" s="10" t="s">
        <v>2</v>
      </c>
      <c r="M46" s="10" t="s">
        <v>2</v>
      </c>
      <c r="N46" s="10" t="s">
        <v>2</v>
      </c>
      <c r="O46" s="10" t="s">
        <v>2</v>
      </c>
      <c r="P46" s="10" t="s">
        <v>2</v>
      </c>
      <c r="Q46" s="10" t="s">
        <v>2</v>
      </c>
      <c r="R46" s="10" t="s">
        <v>2</v>
      </c>
      <c r="S46" s="10" t="s">
        <v>2</v>
      </c>
      <c r="T46" s="10" t="s">
        <v>2</v>
      </c>
      <c r="U46" s="10" t="s">
        <v>2</v>
      </c>
      <c r="V46" s="10" t="s">
        <v>2</v>
      </c>
      <c r="W46" s="10" t="s">
        <v>110</v>
      </c>
      <c r="X46" s="10" t="s">
        <v>221</v>
      </c>
      <c r="Y46" s="10" t="s">
        <v>111</v>
      </c>
      <c r="Z46" s="10" t="s">
        <v>2</v>
      </c>
      <c r="AA46" s="10" t="s">
        <v>2</v>
      </c>
      <c r="AB46" s="10" t="s">
        <v>2</v>
      </c>
      <c r="AC46" s="5" t="s">
        <v>62</v>
      </c>
      <c r="AD46" s="5" t="s">
        <v>139</v>
      </c>
      <c r="AE46" s="5" t="s">
        <v>265</v>
      </c>
      <c r="AF46" s="5" t="s">
        <v>114</v>
      </c>
      <c r="AG46" s="6">
        <f t="shared" si="6"/>
        <v>0</v>
      </c>
      <c r="AH46" s="6">
        <f t="shared" si="7"/>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5" t="s">
        <v>2</v>
      </c>
    </row>
    <row r="47" spans="1:63" ht="19.8" customHeight="1">
      <c r="A47" s="14" t="s">
        <v>2</v>
      </c>
      <c r="B47" s="13" t="s">
        <v>2</v>
      </c>
      <c r="C47" s="13" t="s">
        <v>2</v>
      </c>
      <c r="D47" s="13" t="s">
        <v>264</v>
      </c>
      <c r="E47" s="13" t="s">
        <v>205</v>
      </c>
      <c r="F47" s="13" t="s">
        <v>2</v>
      </c>
      <c r="G47" s="13" t="s">
        <v>2</v>
      </c>
      <c r="H47" s="13" t="s">
        <v>2</v>
      </c>
      <c r="I47" s="13" t="s">
        <v>2</v>
      </c>
      <c r="J47" s="13" t="s">
        <v>2</v>
      </c>
      <c r="K47" s="13" t="s">
        <v>2</v>
      </c>
      <c r="L47" s="13" t="s">
        <v>2</v>
      </c>
      <c r="M47" s="13" t="s">
        <v>2</v>
      </c>
      <c r="N47" s="13" t="s">
        <v>2</v>
      </c>
      <c r="O47" s="13" t="s">
        <v>2</v>
      </c>
      <c r="P47" s="13" t="s">
        <v>2</v>
      </c>
      <c r="Q47" s="13" t="s">
        <v>2</v>
      </c>
      <c r="R47" s="13" t="s">
        <v>2</v>
      </c>
      <c r="S47" s="13" t="s">
        <v>2</v>
      </c>
      <c r="T47" s="13" t="s">
        <v>2</v>
      </c>
      <c r="U47" s="13" t="s">
        <v>2</v>
      </c>
      <c r="V47" s="13" t="s">
        <v>2</v>
      </c>
      <c r="W47" s="13" t="s">
        <v>2</v>
      </c>
      <c r="X47" s="13" t="s">
        <v>221</v>
      </c>
      <c r="Y47" s="13" t="s">
        <v>111</v>
      </c>
      <c r="Z47" s="13" t="s">
        <v>2</v>
      </c>
      <c r="AA47" s="13" t="s">
        <v>2</v>
      </c>
      <c r="AB47" s="13" t="s">
        <v>2</v>
      </c>
      <c r="AC47" s="13" t="s">
        <v>2</v>
      </c>
      <c r="AD47" s="5" t="s">
        <v>139</v>
      </c>
      <c r="AE47" s="5" t="s">
        <v>265</v>
      </c>
      <c r="AF47" s="5" t="s">
        <v>117</v>
      </c>
      <c r="AG47" s="6">
        <f t="shared" si="6"/>
        <v>0</v>
      </c>
      <c r="AH47" s="6">
        <f t="shared" si="7"/>
        <v>0</v>
      </c>
      <c r="AI47" s="6">
        <v>0</v>
      </c>
      <c r="AJ47" s="6">
        <v>0</v>
      </c>
      <c r="AK47" s="6">
        <v>0</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5" t="s">
        <v>2</v>
      </c>
    </row>
    <row r="48" spans="1:63" ht="28.95" customHeight="1">
      <c r="A48" s="4" t="s">
        <v>266</v>
      </c>
      <c r="B48" s="5" t="s">
        <v>267</v>
      </c>
      <c r="C48" s="5" t="s">
        <v>268</v>
      </c>
      <c r="D48" s="5" t="s">
        <v>130</v>
      </c>
      <c r="E48" s="5" t="s">
        <v>269</v>
      </c>
      <c r="F48" s="5" t="s">
        <v>2</v>
      </c>
      <c r="G48" s="5" t="s">
        <v>2</v>
      </c>
      <c r="H48" s="5" t="s">
        <v>2</v>
      </c>
      <c r="I48" s="5" t="s">
        <v>2</v>
      </c>
      <c r="J48" s="5" t="s">
        <v>2</v>
      </c>
      <c r="K48" s="5" t="s">
        <v>2</v>
      </c>
      <c r="L48" s="5" t="s">
        <v>2</v>
      </c>
      <c r="M48" s="5" t="s">
        <v>2</v>
      </c>
      <c r="N48" s="5" t="s">
        <v>2</v>
      </c>
      <c r="O48" s="5" t="s">
        <v>2</v>
      </c>
      <c r="P48" s="5" t="s">
        <v>2</v>
      </c>
      <c r="Q48" s="5" t="s">
        <v>2</v>
      </c>
      <c r="R48" s="5" t="s">
        <v>2</v>
      </c>
      <c r="S48" s="5" t="s">
        <v>2</v>
      </c>
      <c r="T48" s="5" t="s">
        <v>2</v>
      </c>
      <c r="U48" s="5" t="s">
        <v>2</v>
      </c>
      <c r="V48" s="5" t="s">
        <v>2</v>
      </c>
      <c r="W48" s="5" t="s">
        <v>110</v>
      </c>
      <c r="X48" s="5" t="s">
        <v>221</v>
      </c>
      <c r="Y48" s="5" t="s">
        <v>111</v>
      </c>
      <c r="Z48" s="5" t="s">
        <v>2</v>
      </c>
      <c r="AA48" s="5" t="s">
        <v>2</v>
      </c>
      <c r="AB48" s="5" t="s">
        <v>2</v>
      </c>
      <c r="AC48" s="5" t="s">
        <v>63</v>
      </c>
      <c r="AD48" s="5" t="s">
        <v>161</v>
      </c>
      <c r="AE48" s="5" t="s">
        <v>270</v>
      </c>
      <c r="AF48" s="5" t="s">
        <v>114</v>
      </c>
      <c r="AG48" s="6">
        <f t="shared" si="6"/>
        <v>0</v>
      </c>
      <c r="AH48" s="6">
        <f t="shared" si="7"/>
        <v>0</v>
      </c>
      <c r="AI48" s="6">
        <v>0</v>
      </c>
      <c r="AJ48" s="6">
        <v>0</v>
      </c>
      <c r="AK48" s="6">
        <v>0</v>
      </c>
      <c r="AL48" s="6">
        <v>0</v>
      </c>
      <c r="AM48" s="6">
        <v>0</v>
      </c>
      <c r="AN48" s="6">
        <v>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5" t="s">
        <v>2</v>
      </c>
    </row>
    <row r="49" spans="1:63" ht="47.55" customHeight="1">
      <c r="A49" s="4" t="s">
        <v>271</v>
      </c>
      <c r="B49" s="5" t="s">
        <v>272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106</v>
      </c>
      <c r="AD49" s="5" t="s">
        <v>106</v>
      </c>
      <c r="AE49" s="5" t="s">
        <v>106</v>
      </c>
      <c r="AF49" s="5" t="s">
        <v>106</v>
      </c>
      <c r="AG49" s="7">
        <f t="shared" ref="AG49:AJ49" si="8">SUM(AG50:AG58)</f>
        <v>1553.4</v>
      </c>
      <c r="AH49" s="7">
        <f t="shared" si="8"/>
        <v>1550.9</v>
      </c>
      <c r="AI49" s="7">
        <f t="shared" si="8"/>
        <v>50.900000000000006</v>
      </c>
      <c r="AJ49" s="7">
        <f t="shared" si="8"/>
        <v>50.900000000000006</v>
      </c>
      <c r="AK49" s="7">
        <v>0</v>
      </c>
      <c r="AL49" s="7">
        <v>0</v>
      </c>
      <c r="AM49" s="7">
        <v>0</v>
      </c>
      <c r="AN49" s="7">
        <v>0</v>
      </c>
      <c r="AO49" s="7">
        <f>SUM(AO50:AO58)</f>
        <v>1502.5</v>
      </c>
      <c r="AP49" s="7">
        <f>SUM(AP50:AP58)</f>
        <v>1500</v>
      </c>
      <c r="AQ49" s="7">
        <v>0</v>
      </c>
      <c r="AR49" s="7">
        <v>0</v>
      </c>
      <c r="AS49" s="7">
        <v>0</v>
      </c>
      <c r="AT49" s="7">
        <v>0</v>
      </c>
      <c r="AU49" s="7">
        <v>0</v>
      </c>
      <c r="AV49" s="7">
        <v>0</v>
      </c>
      <c r="AW49" s="7">
        <v>0</v>
      </c>
      <c r="AX49" s="7">
        <v>0</v>
      </c>
      <c r="AY49" s="7">
        <v>0</v>
      </c>
      <c r="AZ49" s="7">
        <v>0</v>
      </c>
      <c r="BA49" s="7">
        <v>0</v>
      </c>
      <c r="BB49" s="7">
        <v>0</v>
      </c>
      <c r="BC49" s="7">
        <v>0</v>
      </c>
      <c r="BD49" s="7">
        <v>0</v>
      </c>
      <c r="BE49" s="7">
        <v>0</v>
      </c>
      <c r="BF49" s="7">
        <v>0</v>
      </c>
      <c r="BG49" s="7">
        <v>0</v>
      </c>
      <c r="BH49" s="7">
        <v>0</v>
      </c>
      <c r="BI49" s="7">
        <v>0</v>
      </c>
      <c r="BJ49" s="7">
        <v>0</v>
      </c>
      <c r="BK49" s="8" t="s">
        <v>106</v>
      </c>
    </row>
    <row r="50" spans="1:63" ht="19.8" customHeight="1">
      <c r="A50" s="9" t="s">
        <v>273</v>
      </c>
      <c r="B50" s="10" t="s">
        <v>274</v>
      </c>
      <c r="C50" s="10" t="s">
        <v>163</v>
      </c>
      <c r="D50" s="10" t="s">
        <v>164</v>
      </c>
      <c r="E50" s="10" t="s">
        <v>165</v>
      </c>
      <c r="F50" s="10" t="s">
        <v>2</v>
      </c>
      <c r="G50" s="10" t="s">
        <v>2</v>
      </c>
      <c r="H50" s="10" t="s">
        <v>2</v>
      </c>
      <c r="I50" s="10" t="s">
        <v>2</v>
      </c>
      <c r="J50" s="10" t="s">
        <v>2</v>
      </c>
      <c r="K50" s="10" t="s">
        <v>2</v>
      </c>
      <c r="L50" s="10" t="s">
        <v>2</v>
      </c>
      <c r="M50" s="10" t="s">
        <v>2</v>
      </c>
      <c r="N50" s="10" t="s">
        <v>2</v>
      </c>
      <c r="O50" s="10" t="s">
        <v>2</v>
      </c>
      <c r="P50" s="10" t="s">
        <v>2</v>
      </c>
      <c r="Q50" s="10" t="s">
        <v>2</v>
      </c>
      <c r="R50" s="10" t="s">
        <v>2</v>
      </c>
      <c r="S50" s="10" t="s">
        <v>2</v>
      </c>
      <c r="T50" s="10" t="s">
        <v>2</v>
      </c>
      <c r="U50" s="10" t="s">
        <v>2</v>
      </c>
      <c r="V50" s="10" t="s">
        <v>2</v>
      </c>
      <c r="W50" s="10" t="s">
        <v>166</v>
      </c>
      <c r="X50" s="10" t="s">
        <v>167</v>
      </c>
      <c r="Y50" s="10" t="s">
        <v>168</v>
      </c>
      <c r="Z50" s="10" t="s">
        <v>2</v>
      </c>
      <c r="AA50" s="10" t="s">
        <v>2</v>
      </c>
      <c r="AB50" s="10" t="s">
        <v>2</v>
      </c>
      <c r="AC50" s="5" t="s">
        <v>43</v>
      </c>
      <c r="AD50" s="5" t="s">
        <v>169</v>
      </c>
      <c r="AE50" s="5" t="s">
        <v>171</v>
      </c>
      <c r="AF50" s="5" t="s">
        <v>170</v>
      </c>
      <c r="AG50" s="6">
        <f t="shared" ref="AG50:AG58" si="9">SUM(AI50+AK50+AO50)</f>
        <v>11.8</v>
      </c>
      <c r="AH50" s="6">
        <f t="shared" ref="AH50:AH58" si="10">SUM(AJ50+AL50+AP50)</f>
        <v>11.8</v>
      </c>
      <c r="AI50" s="6">
        <v>11.8</v>
      </c>
      <c r="AJ50" s="6">
        <v>11.8</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5" t="s">
        <v>2</v>
      </c>
    </row>
    <row r="51" spans="1:63" ht="19.8" customHeight="1">
      <c r="A51" s="11" t="s">
        <v>2</v>
      </c>
      <c r="B51" s="12" t="s">
        <v>2</v>
      </c>
      <c r="C51" s="12" t="s">
        <v>2</v>
      </c>
      <c r="D51" s="12" t="s">
        <v>164</v>
      </c>
      <c r="E51" s="12" t="s">
        <v>165</v>
      </c>
      <c r="F51" s="12" t="s">
        <v>2</v>
      </c>
      <c r="G51" s="12" t="s">
        <v>2</v>
      </c>
      <c r="H51" s="12" t="s">
        <v>2</v>
      </c>
      <c r="I51" s="12" t="s">
        <v>2</v>
      </c>
      <c r="J51" s="12" t="s">
        <v>2</v>
      </c>
      <c r="K51" s="12" t="s">
        <v>2</v>
      </c>
      <c r="L51" s="12" t="s">
        <v>2</v>
      </c>
      <c r="M51" s="12" t="s">
        <v>2</v>
      </c>
      <c r="N51" s="12" t="s">
        <v>2</v>
      </c>
      <c r="O51" s="12" t="s">
        <v>2</v>
      </c>
      <c r="P51" s="12" t="s">
        <v>2</v>
      </c>
      <c r="Q51" s="12" t="s">
        <v>2</v>
      </c>
      <c r="R51" s="12" t="s">
        <v>2</v>
      </c>
      <c r="S51" s="12" t="s">
        <v>2</v>
      </c>
      <c r="T51" s="12" t="s">
        <v>2</v>
      </c>
      <c r="U51" s="12" t="s">
        <v>2</v>
      </c>
      <c r="V51" s="12" t="s">
        <v>2</v>
      </c>
      <c r="W51" s="12" t="s">
        <v>2</v>
      </c>
      <c r="X51" s="12" t="s">
        <v>167</v>
      </c>
      <c r="Y51" s="12" t="s">
        <v>168</v>
      </c>
      <c r="Z51" s="12" t="s">
        <v>2</v>
      </c>
      <c r="AA51" s="12" t="s">
        <v>2</v>
      </c>
      <c r="AB51" s="12" t="s">
        <v>2</v>
      </c>
      <c r="AC51" s="13" t="s">
        <v>2</v>
      </c>
      <c r="AD51" s="5" t="s">
        <v>169</v>
      </c>
      <c r="AE51" s="5" t="s">
        <v>172</v>
      </c>
      <c r="AF51" s="5" t="s">
        <v>170</v>
      </c>
      <c r="AG51" s="6">
        <f t="shared" si="9"/>
        <v>277.10000000000002</v>
      </c>
      <c r="AH51" s="6">
        <f t="shared" si="10"/>
        <v>277.10000000000002</v>
      </c>
      <c r="AI51" s="6">
        <v>0</v>
      </c>
      <c r="AJ51" s="6">
        <v>0</v>
      </c>
      <c r="AK51" s="6">
        <v>0</v>
      </c>
      <c r="AL51" s="6">
        <v>0</v>
      </c>
      <c r="AM51" s="6">
        <v>0</v>
      </c>
      <c r="AN51" s="6">
        <v>0</v>
      </c>
      <c r="AO51" s="6">
        <v>277.10000000000002</v>
      </c>
      <c r="AP51" s="6">
        <v>277.10000000000002</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5" t="s">
        <v>2</v>
      </c>
    </row>
    <row r="52" spans="1:63" ht="19.8" customHeight="1">
      <c r="A52" s="11" t="s">
        <v>2</v>
      </c>
      <c r="B52" s="12" t="s">
        <v>2</v>
      </c>
      <c r="C52" s="12" t="s">
        <v>2</v>
      </c>
      <c r="D52" s="12" t="s">
        <v>164</v>
      </c>
      <c r="E52" s="12" t="s">
        <v>165</v>
      </c>
      <c r="F52" s="12" t="s">
        <v>2</v>
      </c>
      <c r="G52" s="12" t="s">
        <v>2</v>
      </c>
      <c r="H52" s="12" t="s">
        <v>2</v>
      </c>
      <c r="I52" s="12" t="s">
        <v>2</v>
      </c>
      <c r="J52" s="12" t="s">
        <v>2</v>
      </c>
      <c r="K52" s="12" t="s">
        <v>2</v>
      </c>
      <c r="L52" s="12" t="s">
        <v>2</v>
      </c>
      <c r="M52" s="12" t="s">
        <v>2</v>
      </c>
      <c r="N52" s="12" t="s">
        <v>2</v>
      </c>
      <c r="O52" s="12" t="s">
        <v>2</v>
      </c>
      <c r="P52" s="12" t="s">
        <v>2</v>
      </c>
      <c r="Q52" s="12" t="s">
        <v>2</v>
      </c>
      <c r="R52" s="12" t="s">
        <v>2</v>
      </c>
      <c r="S52" s="12" t="s">
        <v>2</v>
      </c>
      <c r="T52" s="12" t="s">
        <v>2</v>
      </c>
      <c r="U52" s="12" t="s">
        <v>2</v>
      </c>
      <c r="V52" s="12" t="s">
        <v>2</v>
      </c>
      <c r="W52" s="12" t="s">
        <v>2</v>
      </c>
      <c r="X52" s="12" t="s">
        <v>167</v>
      </c>
      <c r="Y52" s="12" t="s">
        <v>168</v>
      </c>
      <c r="Z52" s="12" t="s">
        <v>2</v>
      </c>
      <c r="AA52" s="12" t="s">
        <v>2</v>
      </c>
      <c r="AB52" s="12" t="s">
        <v>2</v>
      </c>
      <c r="AC52" s="13" t="s">
        <v>2</v>
      </c>
      <c r="AD52" s="5" t="s">
        <v>169</v>
      </c>
      <c r="AE52" s="5" t="s">
        <v>172</v>
      </c>
      <c r="AF52" s="5" t="s">
        <v>114</v>
      </c>
      <c r="AG52" s="6">
        <f t="shared" si="9"/>
        <v>255.3</v>
      </c>
      <c r="AH52" s="6">
        <f t="shared" si="10"/>
        <v>255.3</v>
      </c>
      <c r="AI52" s="6">
        <v>0</v>
      </c>
      <c r="AJ52" s="6">
        <v>0</v>
      </c>
      <c r="AK52" s="6">
        <v>0</v>
      </c>
      <c r="AL52" s="6">
        <v>0</v>
      </c>
      <c r="AM52" s="6">
        <v>0</v>
      </c>
      <c r="AN52" s="6">
        <v>0</v>
      </c>
      <c r="AO52" s="6">
        <v>255.3</v>
      </c>
      <c r="AP52" s="6">
        <v>255.3</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5" t="s">
        <v>2</v>
      </c>
    </row>
    <row r="53" spans="1:63" ht="19.8" customHeight="1">
      <c r="A53" s="11" t="s">
        <v>2</v>
      </c>
      <c r="B53" s="12" t="s">
        <v>2</v>
      </c>
      <c r="C53" s="12" t="s">
        <v>2</v>
      </c>
      <c r="D53" s="12" t="s">
        <v>164</v>
      </c>
      <c r="E53" s="12" t="s">
        <v>165</v>
      </c>
      <c r="F53" s="12" t="s">
        <v>2</v>
      </c>
      <c r="G53" s="12" t="s">
        <v>2</v>
      </c>
      <c r="H53" s="12" t="s">
        <v>2</v>
      </c>
      <c r="I53" s="12" t="s">
        <v>2</v>
      </c>
      <c r="J53" s="12" t="s">
        <v>2</v>
      </c>
      <c r="K53" s="12" t="s">
        <v>2</v>
      </c>
      <c r="L53" s="12" t="s">
        <v>2</v>
      </c>
      <c r="M53" s="12" t="s">
        <v>2</v>
      </c>
      <c r="N53" s="12" t="s">
        <v>2</v>
      </c>
      <c r="O53" s="12" t="s">
        <v>2</v>
      </c>
      <c r="P53" s="12" t="s">
        <v>2</v>
      </c>
      <c r="Q53" s="12" t="s">
        <v>2</v>
      </c>
      <c r="R53" s="12" t="s">
        <v>2</v>
      </c>
      <c r="S53" s="12" t="s">
        <v>2</v>
      </c>
      <c r="T53" s="12" t="s">
        <v>2</v>
      </c>
      <c r="U53" s="12" t="s">
        <v>2</v>
      </c>
      <c r="V53" s="12" t="s">
        <v>2</v>
      </c>
      <c r="W53" s="12" t="s">
        <v>2</v>
      </c>
      <c r="X53" s="12" t="s">
        <v>167</v>
      </c>
      <c r="Y53" s="12" t="s">
        <v>168</v>
      </c>
      <c r="Z53" s="12" t="s">
        <v>2</v>
      </c>
      <c r="AA53" s="12" t="s">
        <v>2</v>
      </c>
      <c r="AB53" s="12" t="s">
        <v>2</v>
      </c>
      <c r="AC53" s="13" t="s">
        <v>2</v>
      </c>
      <c r="AD53" s="5" t="s">
        <v>169</v>
      </c>
      <c r="AE53" s="5" t="s">
        <v>172</v>
      </c>
      <c r="AF53" s="5" t="s">
        <v>138</v>
      </c>
      <c r="AG53" s="6">
        <f t="shared" si="9"/>
        <v>0</v>
      </c>
      <c r="AH53" s="6">
        <f t="shared" si="10"/>
        <v>0</v>
      </c>
      <c r="AI53" s="6">
        <v>0</v>
      </c>
      <c r="AJ53" s="6">
        <v>0</v>
      </c>
      <c r="AK53" s="6">
        <v>0</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5" t="s">
        <v>2</v>
      </c>
    </row>
    <row r="54" spans="1:63" ht="19.8" customHeight="1">
      <c r="A54" s="11" t="s">
        <v>2</v>
      </c>
      <c r="B54" s="12" t="s">
        <v>2</v>
      </c>
      <c r="C54" s="12" t="s">
        <v>2</v>
      </c>
      <c r="D54" s="12" t="s">
        <v>164</v>
      </c>
      <c r="E54" s="12" t="s">
        <v>165</v>
      </c>
      <c r="F54" s="12" t="s">
        <v>2</v>
      </c>
      <c r="G54" s="12" t="s">
        <v>2</v>
      </c>
      <c r="H54" s="12" t="s">
        <v>2</v>
      </c>
      <c r="I54" s="12" t="s">
        <v>2</v>
      </c>
      <c r="J54" s="12" t="s">
        <v>2</v>
      </c>
      <c r="K54" s="12" t="s">
        <v>2</v>
      </c>
      <c r="L54" s="12" t="s">
        <v>2</v>
      </c>
      <c r="M54" s="12" t="s">
        <v>2</v>
      </c>
      <c r="N54" s="12" t="s">
        <v>2</v>
      </c>
      <c r="O54" s="12" t="s">
        <v>2</v>
      </c>
      <c r="P54" s="12" t="s">
        <v>2</v>
      </c>
      <c r="Q54" s="12" t="s">
        <v>2</v>
      </c>
      <c r="R54" s="12" t="s">
        <v>2</v>
      </c>
      <c r="S54" s="12" t="s">
        <v>2</v>
      </c>
      <c r="T54" s="12" t="s">
        <v>2</v>
      </c>
      <c r="U54" s="12" t="s">
        <v>2</v>
      </c>
      <c r="V54" s="12" t="s">
        <v>2</v>
      </c>
      <c r="W54" s="12" t="s">
        <v>2</v>
      </c>
      <c r="X54" s="12" t="s">
        <v>167</v>
      </c>
      <c r="Y54" s="12" t="s">
        <v>168</v>
      </c>
      <c r="Z54" s="12" t="s">
        <v>2</v>
      </c>
      <c r="AA54" s="12" t="s">
        <v>2</v>
      </c>
      <c r="AB54" s="12" t="s">
        <v>2</v>
      </c>
      <c r="AC54" s="13" t="s">
        <v>2</v>
      </c>
      <c r="AD54" s="5" t="s">
        <v>169</v>
      </c>
      <c r="AE54" s="5" t="s">
        <v>172</v>
      </c>
      <c r="AF54" s="5" t="s">
        <v>173</v>
      </c>
      <c r="AG54" s="6">
        <f t="shared" si="9"/>
        <v>4</v>
      </c>
      <c r="AH54" s="6">
        <f t="shared" si="10"/>
        <v>4</v>
      </c>
      <c r="AI54" s="6">
        <v>0</v>
      </c>
      <c r="AJ54" s="6">
        <v>0</v>
      </c>
      <c r="AK54" s="6">
        <v>0</v>
      </c>
      <c r="AL54" s="6">
        <v>0</v>
      </c>
      <c r="AM54" s="6">
        <v>0</v>
      </c>
      <c r="AN54" s="6">
        <v>0</v>
      </c>
      <c r="AO54" s="6">
        <v>4</v>
      </c>
      <c r="AP54" s="6">
        <v>4</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5" t="s">
        <v>2</v>
      </c>
    </row>
    <row r="55" spans="1:63" ht="19.8" customHeight="1">
      <c r="A55" s="11" t="s">
        <v>2</v>
      </c>
      <c r="B55" s="12" t="s">
        <v>2</v>
      </c>
      <c r="C55" s="12" t="s">
        <v>2</v>
      </c>
      <c r="D55" s="12" t="s">
        <v>164</v>
      </c>
      <c r="E55" s="12" t="s">
        <v>165</v>
      </c>
      <c r="F55" s="12" t="s">
        <v>2</v>
      </c>
      <c r="G55" s="12" t="s">
        <v>2</v>
      </c>
      <c r="H55" s="12" t="s">
        <v>2</v>
      </c>
      <c r="I55" s="12" t="s">
        <v>2</v>
      </c>
      <c r="J55" s="12" t="s">
        <v>2</v>
      </c>
      <c r="K55" s="12" t="s">
        <v>2</v>
      </c>
      <c r="L55" s="12" t="s">
        <v>2</v>
      </c>
      <c r="M55" s="12" t="s">
        <v>2</v>
      </c>
      <c r="N55" s="12" t="s">
        <v>2</v>
      </c>
      <c r="O55" s="12" t="s">
        <v>2</v>
      </c>
      <c r="P55" s="12" t="s">
        <v>2</v>
      </c>
      <c r="Q55" s="12" t="s">
        <v>2</v>
      </c>
      <c r="R55" s="12" t="s">
        <v>2</v>
      </c>
      <c r="S55" s="12" t="s">
        <v>2</v>
      </c>
      <c r="T55" s="12" t="s">
        <v>2</v>
      </c>
      <c r="U55" s="12" t="s">
        <v>2</v>
      </c>
      <c r="V55" s="12" t="s">
        <v>2</v>
      </c>
      <c r="W55" s="12" t="s">
        <v>2</v>
      </c>
      <c r="X55" s="12" t="s">
        <v>167</v>
      </c>
      <c r="Y55" s="12" t="s">
        <v>168</v>
      </c>
      <c r="Z55" s="12" t="s">
        <v>2</v>
      </c>
      <c r="AA55" s="12" t="s">
        <v>2</v>
      </c>
      <c r="AB55" s="12" t="s">
        <v>2</v>
      </c>
      <c r="AC55" s="13" t="s">
        <v>2</v>
      </c>
      <c r="AD55" s="5" t="s">
        <v>169</v>
      </c>
      <c r="AE55" s="5" t="s">
        <v>172</v>
      </c>
      <c r="AF55" s="5" t="s">
        <v>116</v>
      </c>
      <c r="AG55" s="6">
        <f t="shared" si="9"/>
        <v>4</v>
      </c>
      <c r="AH55" s="6">
        <f t="shared" si="10"/>
        <v>4</v>
      </c>
      <c r="AI55" s="6">
        <v>0</v>
      </c>
      <c r="AJ55" s="6">
        <v>0</v>
      </c>
      <c r="AK55" s="6">
        <v>0</v>
      </c>
      <c r="AL55" s="6">
        <v>0</v>
      </c>
      <c r="AM55" s="6">
        <v>0</v>
      </c>
      <c r="AN55" s="6">
        <v>0</v>
      </c>
      <c r="AO55" s="6">
        <v>4</v>
      </c>
      <c r="AP55" s="6">
        <v>4</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5" t="s">
        <v>2</v>
      </c>
    </row>
    <row r="56" spans="1:63" ht="19.8" customHeight="1">
      <c r="A56" s="14" t="s">
        <v>2</v>
      </c>
      <c r="B56" s="13" t="s">
        <v>2</v>
      </c>
      <c r="C56" s="13" t="s">
        <v>2</v>
      </c>
      <c r="D56" s="13" t="s">
        <v>164</v>
      </c>
      <c r="E56" s="13" t="s">
        <v>165</v>
      </c>
      <c r="F56" s="13" t="s">
        <v>2</v>
      </c>
      <c r="G56" s="13" t="s">
        <v>2</v>
      </c>
      <c r="H56" s="13" t="s">
        <v>2</v>
      </c>
      <c r="I56" s="13" t="s">
        <v>2</v>
      </c>
      <c r="J56" s="13" t="s">
        <v>2</v>
      </c>
      <c r="K56" s="13" t="s">
        <v>2</v>
      </c>
      <c r="L56" s="13" t="s">
        <v>2</v>
      </c>
      <c r="M56" s="13" t="s">
        <v>2</v>
      </c>
      <c r="N56" s="13" t="s">
        <v>2</v>
      </c>
      <c r="O56" s="13" t="s">
        <v>2</v>
      </c>
      <c r="P56" s="13" t="s">
        <v>2</v>
      </c>
      <c r="Q56" s="13" t="s">
        <v>2</v>
      </c>
      <c r="R56" s="13" t="s">
        <v>2</v>
      </c>
      <c r="S56" s="13" t="s">
        <v>2</v>
      </c>
      <c r="T56" s="13" t="s">
        <v>2</v>
      </c>
      <c r="U56" s="13" t="s">
        <v>2</v>
      </c>
      <c r="V56" s="13" t="s">
        <v>2</v>
      </c>
      <c r="W56" s="13" t="s">
        <v>2</v>
      </c>
      <c r="X56" s="13" t="s">
        <v>167</v>
      </c>
      <c r="Y56" s="13" t="s">
        <v>168</v>
      </c>
      <c r="Z56" s="13" t="s">
        <v>2</v>
      </c>
      <c r="AA56" s="13" t="s">
        <v>2</v>
      </c>
      <c r="AB56" s="13" t="s">
        <v>2</v>
      </c>
      <c r="AC56" s="13" t="s">
        <v>2</v>
      </c>
      <c r="AD56" s="5" t="s">
        <v>169</v>
      </c>
      <c r="AE56" s="5" t="s">
        <v>172</v>
      </c>
      <c r="AF56" s="5" t="s">
        <v>117</v>
      </c>
      <c r="AG56" s="6">
        <f t="shared" si="9"/>
        <v>3</v>
      </c>
      <c r="AH56" s="6">
        <f t="shared" si="10"/>
        <v>0.5</v>
      </c>
      <c r="AI56" s="6">
        <v>0</v>
      </c>
      <c r="AJ56" s="6">
        <v>0</v>
      </c>
      <c r="AK56" s="6">
        <v>0</v>
      </c>
      <c r="AL56" s="6">
        <v>0</v>
      </c>
      <c r="AM56" s="6">
        <v>0</v>
      </c>
      <c r="AN56" s="6">
        <v>0</v>
      </c>
      <c r="AO56" s="6">
        <v>3</v>
      </c>
      <c r="AP56" s="6">
        <v>0.5</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5" t="s">
        <v>2</v>
      </c>
    </row>
    <row r="57" spans="1:63" ht="19.8" customHeight="1">
      <c r="A57" s="9" t="s">
        <v>275</v>
      </c>
      <c r="B57" s="10" t="s">
        <v>276</v>
      </c>
      <c r="C57" s="10" t="s">
        <v>163</v>
      </c>
      <c r="D57" s="10" t="s">
        <v>164</v>
      </c>
      <c r="E57" s="10" t="s">
        <v>165</v>
      </c>
      <c r="F57" s="10" t="s">
        <v>2</v>
      </c>
      <c r="G57" s="10" t="s">
        <v>2</v>
      </c>
      <c r="H57" s="10" t="s">
        <v>2</v>
      </c>
      <c r="I57" s="10" t="s">
        <v>2</v>
      </c>
      <c r="J57" s="10" t="s">
        <v>2</v>
      </c>
      <c r="K57" s="10" t="s">
        <v>2</v>
      </c>
      <c r="L57" s="10" t="s">
        <v>2</v>
      </c>
      <c r="M57" s="10" t="s">
        <v>2</v>
      </c>
      <c r="N57" s="10" t="s">
        <v>2</v>
      </c>
      <c r="O57" s="10" t="s">
        <v>2</v>
      </c>
      <c r="P57" s="10" t="s">
        <v>2</v>
      </c>
      <c r="Q57" s="10" t="s">
        <v>2</v>
      </c>
      <c r="R57" s="10" t="s">
        <v>2</v>
      </c>
      <c r="S57" s="10" t="s">
        <v>2</v>
      </c>
      <c r="T57" s="10" t="s">
        <v>2</v>
      </c>
      <c r="U57" s="10" t="s">
        <v>2</v>
      </c>
      <c r="V57" s="10" t="s">
        <v>2</v>
      </c>
      <c r="W57" s="10" t="s">
        <v>166</v>
      </c>
      <c r="X57" s="10" t="s">
        <v>167</v>
      </c>
      <c r="Y57" s="10" t="s">
        <v>168</v>
      </c>
      <c r="Z57" s="10" t="s">
        <v>2</v>
      </c>
      <c r="AA57" s="10" t="s">
        <v>2</v>
      </c>
      <c r="AB57" s="10" t="s">
        <v>2</v>
      </c>
      <c r="AC57" s="5" t="s">
        <v>43</v>
      </c>
      <c r="AD57" s="5" t="s">
        <v>169</v>
      </c>
      <c r="AE57" s="5" t="s">
        <v>171</v>
      </c>
      <c r="AF57" s="5" t="s">
        <v>105</v>
      </c>
      <c r="AG57" s="6">
        <f t="shared" si="9"/>
        <v>39.1</v>
      </c>
      <c r="AH57" s="6">
        <f t="shared" si="10"/>
        <v>39.1</v>
      </c>
      <c r="AI57" s="6">
        <v>39.1</v>
      </c>
      <c r="AJ57" s="6">
        <v>39.1</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5" t="s">
        <v>2</v>
      </c>
    </row>
    <row r="58" spans="1:63" ht="19.8" customHeight="1">
      <c r="A58" s="14" t="s">
        <v>2</v>
      </c>
      <c r="B58" s="13" t="s">
        <v>2</v>
      </c>
      <c r="C58" s="13" t="s">
        <v>2</v>
      </c>
      <c r="D58" s="13" t="s">
        <v>164</v>
      </c>
      <c r="E58" s="13" t="s">
        <v>165</v>
      </c>
      <c r="F58" s="13" t="s">
        <v>2</v>
      </c>
      <c r="G58" s="13" t="s">
        <v>2</v>
      </c>
      <c r="H58" s="13" t="s">
        <v>2</v>
      </c>
      <c r="I58" s="13" t="s">
        <v>2</v>
      </c>
      <c r="J58" s="13" t="s">
        <v>2</v>
      </c>
      <c r="K58" s="13" t="s">
        <v>2</v>
      </c>
      <c r="L58" s="13" t="s">
        <v>2</v>
      </c>
      <c r="M58" s="13" t="s">
        <v>2</v>
      </c>
      <c r="N58" s="13" t="s">
        <v>2</v>
      </c>
      <c r="O58" s="13" t="s">
        <v>2</v>
      </c>
      <c r="P58" s="13" t="s">
        <v>2</v>
      </c>
      <c r="Q58" s="13" t="s">
        <v>2</v>
      </c>
      <c r="R58" s="13" t="s">
        <v>2</v>
      </c>
      <c r="S58" s="13" t="s">
        <v>2</v>
      </c>
      <c r="T58" s="13" t="s">
        <v>2</v>
      </c>
      <c r="U58" s="13" t="s">
        <v>2</v>
      </c>
      <c r="V58" s="13" t="s">
        <v>2</v>
      </c>
      <c r="W58" s="13" t="s">
        <v>2</v>
      </c>
      <c r="X58" s="13" t="s">
        <v>167</v>
      </c>
      <c r="Y58" s="13" t="s">
        <v>168</v>
      </c>
      <c r="Z58" s="13" t="s">
        <v>2</v>
      </c>
      <c r="AA58" s="13" t="s">
        <v>2</v>
      </c>
      <c r="AB58" s="13" t="s">
        <v>2</v>
      </c>
      <c r="AC58" s="13" t="s">
        <v>2</v>
      </c>
      <c r="AD58" s="5" t="s">
        <v>169</v>
      </c>
      <c r="AE58" s="5" t="s">
        <v>172</v>
      </c>
      <c r="AF58" s="5" t="s">
        <v>105</v>
      </c>
      <c r="AG58" s="6">
        <f t="shared" si="9"/>
        <v>959.1</v>
      </c>
      <c r="AH58" s="6">
        <f t="shared" si="10"/>
        <v>959.1</v>
      </c>
      <c r="AI58" s="6">
        <v>0</v>
      </c>
      <c r="AJ58" s="6">
        <v>0</v>
      </c>
      <c r="AK58" s="6">
        <v>0</v>
      </c>
      <c r="AL58" s="6">
        <v>0</v>
      </c>
      <c r="AM58" s="6">
        <v>0</v>
      </c>
      <c r="AN58" s="6">
        <v>0</v>
      </c>
      <c r="AO58" s="6">
        <v>959.1</v>
      </c>
      <c r="AP58" s="6">
        <v>959.1</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5" t="s">
        <v>2</v>
      </c>
    </row>
    <row r="59" spans="1:63" ht="37.950000000000003" customHeight="1">
      <c r="A59" s="4" t="s">
        <v>277</v>
      </c>
      <c r="B59" s="5" t="s">
        <v>278</v>
      </c>
      <c r="C59" s="5" t="s">
        <v>2</v>
      </c>
      <c r="D59" s="5" t="s">
        <v>2</v>
      </c>
      <c r="E59" s="5" t="s">
        <v>2</v>
      </c>
      <c r="F59" s="5" t="s">
        <v>2</v>
      </c>
      <c r="G59" s="5" t="s">
        <v>2</v>
      </c>
      <c r="H59" s="5" t="s">
        <v>2</v>
      </c>
      <c r="I59" s="5" t="s">
        <v>2</v>
      </c>
      <c r="J59" s="5" t="s">
        <v>2</v>
      </c>
      <c r="K59" s="5" t="s">
        <v>2</v>
      </c>
      <c r="L59" s="5" t="s">
        <v>2</v>
      </c>
      <c r="M59" s="5" t="s">
        <v>2</v>
      </c>
      <c r="N59" s="5" t="s">
        <v>2</v>
      </c>
      <c r="O59" s="5" t="s">
        <v>2</v>
      </c>
      <c r="P59" s="5" t="s">
        <v>2</v>
      </c>
      <c r="Q59" s="5" t="s">
        <v>2</v>
      </c>
      <c r="R59" s="5" t="s">
        <v>2</v>
      </c>
      <c r="S59" s="5" t="s">
        <v>2</v>
      </c>
      <c r="T59" s="5" t="s">
        <v>2</v>
      </c>
      <c r="U59" s="5" t="s">
        <v>2</v>
      </c>
      <c r="V59" s="5" t="s">
        <v>2</v>
      </c>
      <c r="W59" s="5" t="s">
        <v>2</v>
      </c>
      <c r="X59" s="5" t="s">
        <v>2</v>
      </c>
      <c r="Y59" s="5" t="s">
        <v>2</v>
      </c>
      <c r="Z59" s="5" t="s">
        <v>2</v>
      </c>
      <c r="AA59" s="5" t="s">
        <v>2</v>
      </c>
      <c r="AB59" s="5" t="s">
        <v>2</v>
      </c>
      <c r="AC59" s="5" t="s">
        <v>106</v>
      </c>
      <c r="AD59" s="5" t="s">
        <v>106</v>
      </c>
      <c r="AE59" s="5" t="s">
        <v>106</v>
      </c>
      <c r="AF59" s="5" t="s">
        <v>106</v>
      </c>
      <c r="AG59" s="17">
        <f t="shared" ref="AG59:AL59" si="11">SUM(AG60+AG64)</f>
        <v>99.899999999999991</v>
      </c>
      <c r="AH59" s="17">
        <f t="shared" si="11"/>
        <v>99.899999999999991</v>
      </c>
      <c r="AI59" s="17">
        <f t="shared" si="11"/>
        <v>99.8</v>
      </c>
      <c r="AJ59" s="17">
        <f t="shared" si="11"/>
        <v>99.8</v>
      </c>
      <c r="AK59" s="17">
        <f t="shared" si="11"/>
        <v>0.1</v>
      </c>
      <c r="AL59" s="17">
        <f t="shared" si="11"/>
        <v>0.1</v>
      </c>
      <c r="AM59" s="7">
        <v>0</v>
      </c>
      <c r="AN59" s="7">
        <v>0</v>
      </c>
      <c r="AO59" s="7">
        <v>0</v>
      </c>
      <c r="AP59" s="7">
        <v>0</v>
      </c>
      <c r="AQ59" s="7">
        <v>0</v>
      </c>
      <c r="AR59" s="7">
        <v>0</v>
      </c>
      <c r="AS59" s="7">
        <v>0</v>
      </c>
      <c r="AT59" s="7">
        <v>0</v>
      </c>
      <c r="AU59" s="7">
        <v>0</v>
      </c>
      <c r="AV59" s="7">
        <v>0</v>
      </c>
      <c r="AW59" s="7">
        <v>0</v>
      </c>
      <c r="AX59" s="7">
        <v>0</v>
      </c>
      <c r="AY59" s="7">
        <v>0</v>
      </c>
      <c r="AZ59" s="7">
        <v>0</v>
      </c>
      <c r="BA59" s="7">
        <v>0</v>
      </c>
      <c r="BB59" s="7">
        <v>0</v>
      </c>
      <c r="BC59" s="7">
        <v>0</v>
      </c>
      <c r="BD59" s="7">
        <v>0</v>
      </c>
      <c r="BE59" s="7">
        <v>0</v>
      </c>
      <c r="BF59" s="7">
        <v>0</v>
      </c>
      <c r="BG59" s="7">
        <v>0</v>
      </c>
      <c r="BH59" s="7">
        <v>0</v>
      </c>
      <c r="BI59" s="7">
        <v>0</v>
      </c>
      <c r="BJ59" s="7">
        <v>0</v>
      </c>
      <c r="BK59" s="8" t="s">
        <v>106</v>
      </c>
    </row>
    <row r="60" spans="1:63" ht="12" customHeight="1">
      <c r="A60" s="4" t="s">
        <v>279</v>
      </c>
      <c r="B60" s="5" t="s">
        <v>280</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106</v>
      </c>
      <c r="AD60" s="5" t="s">
        <v>106</v>
      </c>
      <c r="AE60" s="5" t="s">
        <v>106</v>
      </c>
      <c r="AF60" s="5" t="s">
        <v>106</v>
      </c>
      <c r="AG60" s="6">
        <f>SUM(AG61+AG62+AG63)</f>
        <v>99.8</v>
      </c>
      <c r="AH60" s="6">
        <f>SUM(AH61+AH62+AH63)</f>
        <v>99.8</v>
      </c>
      <c r="AI60" s="6">
        <f>SUM(AI61+AI62+AI63)</f>
        <v>99.8</v>
      </c>
      <c r="AJ60" s="6">
        <f>SUM(AJ61+AJ62+AJ63)</f>
        <v>99.8</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5" t="s">
        <v>106</v>
      </c>
    </row>
    <row r="61" spans="1:63" ht="47.55" customHeight="1">
      <c r="A61" s="9" t="s">
        <v>281</v>
      </c>
      <c r="B61" s="10" t="s">
        <v>282</v>
      </c>
      <c r="C61" s="10" t="s">
        <v>181</v>
      </c>
      <c r="D61" s="10" t="s">
        <v>182</v>
      </c>
      <c r="E61" s="10" t="s">
        <v>183</v>
      </c>
      <c r="F61" s="10" t="s">
        <v>2</v>
      </c>
      <c r="G61" s="10" t="s">
        <v>2</v>
      </c>
      <c r="H61" s="10" t="s">
        <v>2</v>
      </c>
      <c r="I61" s="10" t="s">
        <v>2</v>
      </c>
      <c r="J61" s="10" t="s">
        <v>184</v>
      </c>
      <c r="K61" s="10" t="s">
        <v>122</v>
      </c>
      <c r="L61" s="10" t="s">
        <v>185</v>
      </c>
      <c r="M61" s="10" t="s">
        <v>2</v>
      </c>
      <c r="N61" s="10" t="s">
        <v>2</v>
      </c>
      <c r="O61" s="10" t="s">
        <v>2</v>
      </c>
      <c r="P61" s="10" t="s">
        <v>2</v>
      </c>
      <c r="Q61" s="10" t="s">
        <v>2</v>
      </c>
      <c r="R61" s="10" t="s">
        <v>2</v>
      </c>
      <c r="S61" s="10" t="s">
        <v>2</v>
      </c>
      <c r="T61" s="10" t="s">
        <v>2</v>
      </c>
      <c r="U61" s="10" t="s">
        <v>2</v>
      </c>
      <c r="V61" s="10" t="s">
        <v>2</v>
      </c>
      <c r="W61" s="10" t="s">
        <v>175</v>
      </c>
      <c r="X61" s="10" t="s">
        <v>210</v>
      </c>
      <c r="Y61" s="10" t="s">
        <v>160</v>
      </c>
      <c r="Z61" s="10" t="s">
        <v>174</v>
      </c>
      <c r="AA61" s="10" t="s">
        <v>122</v>
      </c>
      <c r="AB61" s="10" t="s">
        <v>123</v>
      </c>
      <c r="AC61" s="5" t="s">
        <v>176</v>
      </c>
      <c r="AD61" s="5" t="s">
        <v>186</v>
      </c>
      <c r="AE61" s="5" t="s">
        <v>187</v>
      </c>
      <c r="AF61" s="5" t="s">
        <v>105</v>
      </c>
      <c r="AG61" s="6">
        <f t="shared" ref="AG61:AG63" si="12">SUM(AI61+AK61+AO61)</f>
        <v>80</v>
      </c>
      <c r="AH61" s="6">
        <f t="shared" ref="AH61:AH63" si="13">SUM(AJ61+AL61+AP61)</f>
        <v>80</v>
      </c>
      <c r="AI61" s="6">
        <v>80</v>
      </c>
      <c r="AJ61" s="6">
        <v>80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6">
        <v>0</v>
      </c>
      <c r="BF61" s="6">
        <v>0</v>
      </c>
      <c r="BG61" s="6">
        <v>0</v>
      </c>
      <c r="BH61" s="6">
        <v>0</v>
      </c>
      <c r="BI61" s="6">
        <v>0</v>
      </c>
      <c r="BJ61" s="6">
        <v>0</v>
      </c>
      <c r="BK61" s="5" t="s">
        <v>2</v>
      </c>
    </row>
    <row r="62" spans="1:63" ht="19.8" customHeight="1">
      <c r="A62" s="11" t="s">
        <v>2</v>
      </c>
      <c r="B62" s="12" t="s">
        <v>2</v>
      </c>
      <c r="C62" s="12" t="s">
        <v>2</v>
      </c>
      <c r="D62" s="12" t="s">
        <v>182</v>
      </c>
      <c r="E62" s="12" t="s">
        <v>183</v>
      </c>
      <c r="F62" s="12" t="s">
        <v>2</v>
      </c>
      <c r="G62" s="12" t="s">
        <v>2</v>
      </c>
      <c r="H62" s="12" t="s">
        <v>2</v>
      </c>
      <c r="I62" s="12" t="s">
        <v>2</v>
      </c>
      <c r="J62" s="12" t="s">
        <v>2</v>
      </c>
      <c r="K62" s="12" t="s">
        <v>122</v>
      </c>
      <c r="L62" s="12" t="s">
        <v>185</v>
      </c>
      <c r="M62" s="12" t="s">
        <v>2</v>
      </c>
      <c r="N62" s="12" t="s">
        <v>2</v>
      </c>
      <c r="O62" s="12" t="s">
        <v>2</v>
      </c>
      <c r="P62" s="12" t="s">
        <v>2</v>
      </c>
      <c r="Q62" s="12" t="s">
        <v>2</v>
      </c>
      <c r="R62" s="12" t="s">
        <v>2</v>
      </c>
      <c r="S62" s="12" t="s">
        <v>2</v>
      </c>
      <c r="T62" s="12" t="s">
        <v>2</v>
      </c>
      <c r="U62" s="12" t="s">
        <v>2</v>
      </c>
      <c r="V62" s="12" t="s">
        <v>2</v>
      </c>
      <c r="W62" s="12" t="s">
        <v>2</v>
      </c>
      <c r="X62" s="12" t="s">
        <v>210</v>
      </c>
      <c r="Y62" s="12" t="s">
        <v>160</v>
      </c>
      <c r="Z62" s="12" t="s">
        <v>2</v>
      </c>
      <c r="AA62" s="12" t="s">
        <v>122</v>
      </c>
      <c r="AB62" s="12" t="s">
        <v>123</v>
      </c>
      <c r="AC62" s="13" t="s">
        <v>2</v>
      </c>
      <c r="AD62" s="5" t="s">
        <v>186</v>
      </c>
      <c r="AE62" s="5" t="s">
        <v>187</v>
      </c>
      <c r="AF62" s="5" t="s">
        <v>170</v>
      </c>
      <c r="AG62" s="6">
        <f t="shared" si="12"/>
        <v>19.8</v>
      </c>
      <c r="AH62" s="6">
        <f t="shared" si="13"/>
        <v>19.8</v>
      </c>
      <c r="AI62" s="6">
        <v>19.8</v>
      </c>
      <c r="AJ62" s="6">
        <v>19.8</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6">
        <v>0</v>
      </c>
      <c r="BF62" s="6">
        <v>0</v>
      </c>
      <c r="BG62" s="6">
        <v>0</v>
      </c>
      <c r="BH62" s="6">
        <v>0</v>
      </c>
      <c r="BI62" s="6">
        <v>0</v>
      </c>
      <c r="BJ62" s="6">
        <v>0</v>
      </c>
      <c r="BK62" s="5" t="s">
        <v>2</v>
      </c>
    </row>
    <row r="63" spans="1:63" ht="19.8" customHeight="1">
      <c r="A63" s="14" t="s">
        <v>2</v>
      </c>
      <c r="B63" s="13" t="s">
        <v>2</v>
      </c>
      <c r="C63" s="13" t="s">
        <v>2</v>
      </c>
      <c r="D63" s="13" t="s">
        <v>182</v>
      </c>
      <c r="E63" s="13" t="s">
        <v>183</v>
      </c>
      <c r="F63" s="13" t="s">
        <v>2</v>
      </c>
      <c r="G63" s="13" t="s">
        <v>2</v>
      </c>
      <c r="H63" s="13" t="s">
        <v>2</v>
      </c>
      <c r="I63" s="13" t="s">
        <v>2</v>
      </c>
      <c r="J63" s="13" t="s">
        <v>2</v>
      </c>
      <c r="K63" s="13" t="s">
        <v>122</v>
      </c>
      <c r="L63" s="13" t="s">
        <v>185</v>
      </c>
      <c r="M63" s="13" t="s">
        <v>2</v>
      </c>
      <c r="N63" s="13" t="s">
        <v>2</v>
      </c>
      <c r="O63" s="13" t="s">
        <v>2</v>
      </c>
      <c r="P63" s="13" t="s">
        <v>2</v>
      </c>
      <c r="Q63" s="13" t="s">
        <v>2</v>
      </c>
      <c r="R63" s="13" t="s">
        <v>2</v>
      </c>
      <c r="S63" s="13" t="s">
        <v>2</v>
      </c>
      <c r="T63" s="13" t="s">
        <v>2</v>
      </c>
      <c r="U63" s="13" t="s">
        <v>2</v>
      </c>
      <c r="V63" s="13" t="s">
        <v>2</v>
      </c>
      <c r="W63" s="13" t="s">
        <v>2</v>
      </c>
      <c r="X63" s="13" t="s">
        <v>210</v>
      </c>
      <c r="Y63" s="13" t="s">
        <v>160</v>
      </c>
      <c r="Z63" s="13" t="s">
        <v>2</v>
      </c>
      <c r="AA63" s="13" t="s">
        <v>122</v>
      </c>
      <c r="AB63" s="13" t="s">
        <v>123</v>
      </c>
      <c r="AC63" s="13" t="s">
        <v>2</v>
      </c>
      <c r="AD63" s="5" t="s">
        <v>186</v>
      </c>
      <c r="AE63" s="5" t="s">
        <v>187</v>
      </c>
      <c r="AF63" s="5" t="s">
        <v>114</v>
      </c>
      <c r="AG63" s="6">
        <f t="shared" si="12"/>
        <v>0</v>
      </c>
      <c r="AH63" s="6">
        <f t="shared" si="13"/>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5" t="s">
        <v>2</v>
      </c>
    </row>
    <row r="64" spans="1:63" ht="12" customHeight="1">
      <c r="A64" s="4" t="s">
        <v>283</v>
      </c>
      <c r="B64" s="5" t="s">
        <v>284</v>
      </c>
      <c r="C64" s="5" t="s">
        <v>2</v>
      </c>
      <c r="D64" s="5" t="s">
        <v>2</v>
      </c>
      <c r="E64" s="5" t="s">
        <v>2</v>
      </c>
      <c r="F64" s="5" t="s">
        <v>2</v>
      </c>
      <c r="G64" s="5" t="s">
        <v>2</v>
      </c>
      <c r="H64" s="5" t="s">
        <v>2</v>
      </c>
      <c r="I64" s="5" t="s">
        <v>2</v>
      </c>
      <c r="J64" s="5" t="s">
        <v>2</v>
      </c>
      <c r="K64" s="5" t="s">
        <v>2</v>
      </c>
      <c r="L64" s="5" t="s">
        <v>2</v>
      </c>
      <c r="M64" s="5" t="s">
        <v>2</v>
      </c>
      <c r="N64" s="5" t="s">
        <v>2</v>
      </c>
      <c r="O64" s="5" t="s">
        <v>2</v>
      </c>
      <c r="P64" s="5" t="s">
        <v>2</v>
      </c>
      <c r="Q64" s="5" t="s">
        <v>2</v>
      </c>
      <c r="R64" s="5" t="s">
        <v>2</v>
      </c>
      <c r="S64" s="5" t="s">
        <v>2</v>
      </c>
      <c r="T64" s="5" t="s">
        <v>2</v>
      </c>
      <c r="U64" s="5" t="s">
        <v>2</v>
      </c>
      <c r="V64" s="5" t="s">
        <v>2</v>
      </c>
      <c r="W64" s="5" t="s">
        <v>2</v>
      </c>
      <c r="X64" s="5" t="s">
        <v>2</v>
      </c>
      <c r="Y64" s="5" t="s">
        <v>2</v>
      </c>
      <c r="Z64" s="5" t="s">
        <v>2</v>
      </c>
      <c r="AA64" s="5" t="s">
        <v>2</v>
      </c>
      <c r="AB64" s="5" t="s">
        <v>2</v>
      </c>
      <c r="AC64" s="5" t="s">
        <v>106</v>
      </c>
      <c r="AD64" s="5" t="s">
        <v>106</v>
      </c>
      <c r="AE64" s="5" t="s">
        <v>106</v>
      </c>
      <c r="AF64" s="5" t="s">
        <v>106</v>
      </c>
      <c r="AG64" s="6">
        <f>SUM(AG65)</f>
        <v>0.1</v>
      </c>
      <c r="AH64" s="6">
        <f>SUM(AH65)</f>
        <v>0.1</v>
      </c>
      <c r="AI64" s="6">
        <v>0</v>
      </c>
      <c r="AJ64" s="6">
        <v>0</v>
      </c>
      <c r="AK64" s="6">
        <f>SUM(AK65)</f>
        <v>0.1</v>
      </c>
      <c r="AL64" s="6">
        <f>SUM(AL65)</f>
        <v>0.1</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5" t="s">
        <v>106</v>
      </c>
    </row>
    <row r="65" spans="1:63" ht="112.05" customHeight="1">
      <c r="A65" s="4" t="s">
        <v>285</v>
      </c>
      <c r="B65" s="5" t="s">
        <v>286</v>
      </c>
      <c r="C65" s="5" t="s">
        <v>177</v>
      </c>
      <c r="D65" s="5" t="s">
        <v>178</v>
      </c>
      <c r="E65" s="5" t="s">
        <v>179</v>
      </c>
      <c r="F65" s="5" t="s">
        <v>2</v>
      </c>
      <c r="G65" s="5" t="s">
        <v>2</v>
      </c>
      <c r="H65" s="5" t="s">
        <v>2</v>
      </c>
      <c r="I65" s="5" t="s">
        <v>2</v>
      </c>
      <c r="J65" s="5" t="s">
        <v>2</v>
      </c>
      <c r="K65" s="5" t="s">
        <v>2</v>
      </c>
      <c r="L65" s="5" t="s">
        <v>2</v>
      </c>
      <c r="M65" s="5" t="s">
        <v>2</v>
      </c>
      <c r="N65" s="5" t="s">
        <v>2</v>
      </c>
      <c r="O65" s="5" t="s">
        <v>2</v>
      </c>
      <c r="P65" s="5" t="s">
        <v>2</v>
      </c>
      <c r="Q65" s="5" t="s">
        <v>2</v>
      </c>
      <c r="R65" s="5" t="s">
        <v>2</v>
      </c>
      <c r="S65" s="5" t="s">
        <v>2</v>
      </c>
      <c r="T65" s="5" t="s">
        <v>2</v>
      </c>
      <c r="U65" s="5" t="s">
        <v>2</v>
      </c>
      <c r="V65" s="5" t="s">
        <v>2</v>
      </c>
      <c r="W65" s="5" t="s">
        <v>175</v>
      </c>
      <c r="X65" s="5" t="s">
        <v>211</v>
      </c>
      <c r="Y65" s="5" t="s">
        <v>160</v>
      </c>
      <c r="Z65" s="5" t="s">
        <v>2</v>
      </c>
      <c r="AA65" s="5" t="s">
        <v>2</v>
      </c>
      <c r="AB65" s="5" t="s">
        <v>2</v>
      </c>
      <c r="AC65" s="5" t="s">
        <v>52</v>
      </c>
      <c r="AD65" s="5" t="s">
        <v>188</v>
      </c>
      <c r="AE65" s="5" t="s">
        <v>189</v>
      </c>
      <c r="AF65" s="5" t="s">
        <v>114</v>
      </c>
      <c r="AG65" s="6">
        <f>SUM(AI65+AK65+AO65)</f>
        <v>0.1</v>
      </c>
      <c r="AH65" s="6">
        <f>SUM(AJ65+AL65+AP65)</f>
        <v>0.1</v>
      </c>
      <c r="AI65" s="6">
        <v>0</v>
      </c>
      <c r="AJ65" s="6">
        <v>0</v>
      </c>
      <c r="AK65" s="6">
        <v>0.1</v>
      </c>
      <c r="AL65" s="6">
        <v>0.1</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5" t="s">
        <v>2</v>
      </c>
    </row>
    <row r="66" spans="1:63" ht="28.95" customHeight="1">
      <c r="A66" s="4" t="s">
        <v>287</v>
      </c>
      <c r="B66" s="5" t="s">
        <v>288</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106</v>
      </c>
      <c r="AD66" s="5" t="s">
        <v>106</v>
      </c>
      <c r="AE66" s="5" t="s">
        <v>106</v>
      </c>
      <c r="AF66" s="5" t="s">
        <v>106</v>
      </c>
      <c r="AG66" s="17">
        <f t="shared" ref="AG66:AH68" si="14">SUM(AG67)</f>
        <v>299.5</v>
      </c>
      <c r="AH66" s="17">
        <f t="shared" si="14"/>
        <v>299.5</v>
      </c>
      <c r="AI66" s="7">
        <v>0</v>
      </c>
      <c r="AJ66" s="7">
        <v>0</v>
      </c>
      <c r="AK66" s="7">
        <v>0</v>
      </c>
      <c r="AL66" s="7">
        <v>0</v>
      </c>
      <c r="AM66" s="7">
        <v>0</v>
      </c>
      <c r="AN66" s="7">
        <v>0</v>
      </c>
      <c r="AO66" s="17">
        <f t="shared" ref="AO66:AP68" si="15">SUM(AO67)</f>
        <v>299.5</v>
      </c>
      <c r="AP66" s="17">
        <f t="shared" si="15"/>
        <v>299.5</v>
      </c>
      <c r="AQ66" s="7">
        <v>0</v>
      </c>
      <c r="AR66" s="7">
        <v>0</v>
      </c>
      <c r="AS66" s="7">
        <v>0</v>
      </c>
      <c r="AT66" s="7">
        <v>0</v>
      </c>
      <c r="AU66" s="7">
        <v>0</v>
      </c>
      <c r="AV66" s="7">
        <v>0</v>
      </c>
      <c r="AW66" s="7">
        <v>0</v>
      </c>
      <c r="AX66" s="7">
        <v>0</v>
      </c>
      <c r="AY66" s="7">
        <v>0</v>
      </c>
      <c r="AZ66" s="7">
        <v>0</v>
      </c>
      <c r="BA66" s="7">
        <v>0</v>
      </c>
      <c r="BB66" s="7">
        <v>0</v>
      </c>
      <c r="BC66" s="7">
        <v>0</v>
      </c>
      <c r="BD66" s="7">
        <v>0</v>
      </c>
      <c r="BE66" s="7">
        <v>0</v>
      </c>
      <c r="BF66" s="7">
        <v>0</v>
      </c>
      <c r="BG66" s="7">
        <v>0</v>
      </c>
      <c r="BH66" s="7">
        <v>0</v>
      </c>
      <c r="BI66" s="7">
        <v>0</v>
      </c>
      <c r="BJ66" s="7">
        <v>0</v>
      </c>
      <c r="BK66" s="8" t="s">
        <v>106</v>
      </c>
    </row>
    <row r="67" spans="1:63" ht="12" customHeight="1">
      <c r="A67" s="4" t="s">
        <v>289</v>
      </c>
      <c r="B67" s="5" t="s">
        <v>290</v>
      </c>
      <c r="C67" s="5" t="s">
        <v>2</v>
      </c>
      <c r="D67" s="5" t="s">
        <v>2</v>
      </c>
      <c r="E67" s="5" t="s">
        <v>2</v>
      </c>
      <c r="F67" s="5" t="s">
        <v>2</v>
      </c>
      <c r="G67" s="5" t="s">
        <v>2</v>
      </c>
      <c r="H67" s="5" t="s">
        <v>2</v>
      </c>
      <c r="I67" s="5" t="s">
        <v>2</v>
      </c>
      <c r="J67" s="5" t="s">
        <v>2</v>
      </c>
      <c r="K67" s="5" t="s">
        <v>2</v>
      </c>
      <c r="L67" s="5" t="s">
        <v>2</v>
      </c>
      <c r="M67" s="5" t="s">
        <v>2</v>
      </c>
      <c r="N67" s="5" t="s">
        <v>2</v>
      </c>
      <c r="O67" s="5" t="s">
        <v>2</v>
      </c>
      <c r="P67" s="5" t="s">
        <v>2</v>
      </c>
      <c r="Q67" s="5" t="s">
        <v>2</v>
      </c>
      <c r="R67" s="5" t="s">
        <v>2</v>
      </c>
      <c r="S67" s="5" t="s">
        <v>2</v>
      </c>
      <c r="T67" s="5" t="s">
        <v>2</v>
      </c>
      <c r="U67" s="5" t="s">
        <v>2</v>
      </c>
      <c r="V67" s="5" t="s">
        <v>2</v>
      </c>
      <c r="W67" s="5" t="s">
        <v>2</v>
      </c>
      <c r="X67" s="5" t="s">
        <v>2</v>
      </c>
      <c r="Y67" s="5" t="s">
        <v>2</v>
      </c>
      <c r="Z67" s="5" t="s">
        <v>2</v>
      </c>
      <c r="AA67" s="5" t="s">
        <v>2</v>
      </c>
      <c r="AB67" s="5" t="s">
        <v>2</v>
      </c>
      <c r="AC67" s="5" t="s">
        <v>106</v>
      </c>
      <c r="AD67" s="5" t="s">
        <v>106</v>
      </c>
      <c r="AE67" s="5" t="s">
        <v>106</v>
      </c>
      <c r="AF67" s="5" t="s">
        <v>106</v>
      </c>
      <c r="AG67" s="6">
        <f t="shared" si="14"/>
        <v>299.5</v>
      </c>
      <c r="AH67" s="6">
        <f t="shared" si="14"/>
        <v>299.5</v>
      </c>
      <c r="AI67" s="6">
        <v>0</v>
      </c>
      <c r="AJ67" s="6">
        <v>0</v>
      </c>
      <c r="AK67" s="6">
        <v>0</v>
      </c>
      <c r="AL67" s="6">
        <v>0</v>
      </c>
      <c r="AM67" s="6">
        <v>0</v>
      </c>
      <c r="AN67" s="6">
        <v>0</v>
      </c>
      <c r="AO67" s="6">
        <f t="shared" si="15"/>
        <v>299.5</v>
      </c>
      <c r="AP67" s="6">
        <f t="shared" si="15"/>
        <v>299.5</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5" t="s">
        <v>106</v>
      </c>
    </row>
    <row r="68" spans="1:63" ht="28.95" customHeight="1">
      <c r="A68" s="4" t="s">
        <v>291</v>
      </c>
      <c r="B68" s="5" t="s">
        <v>292</v>
      </c>
      <c r="C68" s="5" t="s">
        <v>2</v>
      </c>
      <c r="D68" s="5" t="s">
        <v>2</v>
      </c>
      <c r="E68" s="5" t="s">
        <v>2</v>
      </c>
      <c r="F68" s="5" t="s">
        <v>2</v>
      </c>
      <c r="G68" s="5" t="s">
        <v>2</v>
      </c>
      <c r="H68" s="5" t="s">
        <v>2</v>
      </c>
      <c r="I68" s="5" t="s">
        <v>2</v>
      </c>
      <c r="J68" s="5" t="s">
        <v>2</v>
      </c>
      <c r="K68" s="5" t="s">
        <v>2</v>
      </c>
      <c r="L68" s="5" t="s">
        <v>2</v>
      </c>
      <c r="M68" s="5" t="s">
        <v>2</v>
      </c>
      <c r="N68" s="5" t="s">
        <v>2</v>
      </c>
      <c r="O68" s="5" t="s">
        <v>2</v>
      </c>
      <c r="P68" s="5" t="s">
        <v>2</v>
      </c>
      <c r="Q68" s="5" t="s">
        <v>2</v>
      </c>
      <c r="R68" s="5" t="s">
        <v>2</v>
      </c>
      <c r="S68" s="5" t="s">
        <v>2</v>
      </c>
      <c r="T68" s="5" t="s">
        <v>2</v>
      </c>
      <c r="U68" s="5" t="s">
        <v>2</v>
      </c>
      <c r="V68" s="5" t="s">
        <v>2</v>
      </c>
      <c r="W68" s="5" t="s">
        <v>2</v>
      </c>
      <c r="X68" s="5" t="s">
        <v>2</v>
      </c>
      <c r="Y68" s="5" t="s">
        <v>2</v>
      </c>
      <c r="Z68" s="5" t="s">
        <v>2</v>
      </c>
      <c r="AA68" s="5" t="s">
        <v>2</v>
      </c>
      <c r="AB68" s="5" t="s">
        <v>2</v>
      </c>
      <c r="AC68" s="5" t="s">
        <v>106</v>
      </c>
      <c r="AD68" s="5" t="s">
        <v>106</v>
      </c>
      <c r="AE68" s="5" t="s">
        <v>106</v>
      </c>
      <c r="AF68" s="5" t="s">
        <v>106</v>
      </c>
      <c r="AG68" s="6">
        <f t="shared" si="14"/>
        <v>299.5</v>
      </c>
      <c r="AH68" s="6">
        <f t="shared" si="14"/>
        <v>299.5</v>
      </c>
      <c r="AI68" s="6">
        <v>0</v>
      </c>
      <c r="AJ68" s="6">
        <v>0</v>
      </c>
      <c r="AK68" s="6">
        <v>0</v>
      </c>
      <c r="AL68" s="6">
        <v>0</v>
      </c>
      <c r="AM68" s="6">
        <v>0</v>
      </c>
      <c r="AN68" s="6">
        <v>0</v>
      </c>
      <c r="AO68" s="6">
        <f t="shared" si="15"/>
        <v>299.5</v>
      </c>
      <c r="AP68" s="6">
        <f t="shared" si="15"/>
        <v>299.5</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5" t="s">
        <v>106</v>
      </c>
    </row>
    <row r="69" spans="1:63" ht="28.95" customHeight="1">
      <c r="A69" s="4" t="s">
        <v>293</v>
      </c>
      <c r="B69" s="5" t="s">
        <v>294</v>
      </c>
      <c r="C69" s="5" t="s">
        <v>118</v>
      </c>
      <c r="D69" s="5" t="s">
        <v>162</v>
      </c>
      <c r="E69" s="5" t="s">
        <v>119</v>
      </c>
      <c r="F69" s="5" t="s">
        <v>2</v>
      </c>
      <c r="G69" s="5" t="s">
        <v>2</v>
      </c>
      <c r="H69" s="5" t="s">
        <v>2</v>
      </c>
      <c r="I69" s="5" t="s">
        <v>2</v>
      </c>
      <c r="J69" s="5" t="s">
        <v>2</v>
      </c>
      <c r="K69" s="5" t="s">
        <v>2</v>
      </c>
      <c r="L69" s="5" t="s">
        <v>2</v>
      </c>
      <c r="M69" s="5" t="s">
        <v>2</v>
      </c>
      <c r="N69" s="5" t="s">
        <v>2</v>
      </c>
      <c r="O69" s="5" t="s">
        <v>2</v>
      </c>
      <c r="P69" s="5" t="s">
        <v>2</v>
      </c>
      <c r="Q69" s="5" t="s">
        <v>2</v>
      </c>
      <c r="R69" s="5" t="s">
        <v>2</v>
      </c>
      <c r="S69" s="5" t="s">
        <v>2</v>
      </c>
      <c r="T69" s="5" t="s">
        <v>2</v>
      </c>
      <c r="U69" s="5" t="s">
        <v>2</v>
      </c>
      <c r="V69" s="5" t="s">
        <v>2</v>
      </c>
      <c r="W69" s="5" t="s">
        <v>110</v>
      </c>
      <c r="X69" s="5" t="s">
        <v>212</v>
      </c>
      <c r="Y69" s="5" t="s">
        <v>111</v>
      </c>
      <c r="Z69" s="5" t="s">
        <v>2</v>
      </c>
      <c r="AA69" s="5" t="s">
        <v>2</v>
      </c>
      <c r="AB69" s="5" t="s">
        <v>2</v>
      </c>
      <c r="AC69" s="5" t="s">
        <v>176</v>
      </c>
      <c r="AD69" s="5" t="s">
        <v>142</v>
      </c>
      <c r="AE69" s="5" t="s">
        <v>143</v>
      </c>
      <c r="AF69" s="5" t="s">
        <v>194</v>
      </c>
      <c r="AG69" s="6">
        <f>SUM(AI69+AK69+AO69)</f>
        <v>299.5</v>
      </c>
      <c r="AH69" s="6">
        <f>SUM(AJ69+AL69+AP69)</f>
        <v>299.5</v>
      </c>
      <c r="AI69" s="6">
        <v>0</v>
      </c>
      <c r="AJ69" s="6">
        <v>0</v>
      </c>
      <c r="AK69" s="6">
        <v>0</v>
      </c>
      <c r="AL69" s="6">
        <v>0</v>
      </c>
      <c r="AM69" s="6">
        <v>0</v>
      </c>
      <c r="AN69" s="6">
        <v>0</v>
      </c>
      <c r="AO69" s="6">
        <v>299.5</v>
      </c>
      <c r="AP69" s="6">
        <v>299.5</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5" t="s">
        <v>2</v>
      </c>
    </row>
    <row r="70" spans="1:63" ht="14.4" customHeight="1">
      <c r="A70" s="15" t="s">
        <v>2</v>
      </c>
      <c r="B70" s="15" t="s">
        <v>2</v>
      </c>
      <c r="C70" s="15" t="s">
        <v>2</v>
      </c>
      <c r="D70" s="15" t="s">
        <v>2</v>
      </c>
      <c r="E70" s="15" t="s">
        <v>2</v>
      </c>
      <c r="F70" s="15" t="s">
        <v>2</v>
      </c>
      <c r="G70" s="15" t="s">
        <v>2</v>
      </c>
      <c r="H70" s="15" t="s">
        <v>2</v>
      </c>
      <c r="I70" s="15" t="s">
        <v>2</v>
      </c>
      <c r="J70" s="15" t="s">
        <v>2</v>
      </c>
      <c r="K70" s="15" t="s">
        <v>2</v>
      </c>
      <c r="L70" s="15" t="s">
        <v>2</v>
      </c>
      <c r="M70" s="15" t="s">
        <v>2</v>
      </c>
      <c r="N70" s="15" t="s">
        <v>2</v>
      </c>
      <c r="O70" s="15" t="s">
        <v>2</v>
      </c>
      <c r="P70" s="15" t="s">
        <v>2</v>
      </c>
      <c r="Q70" s="15" t="s">
        <v>2</v>
      </c>
      <c r="R70" s="15" t="s">
        <v>2</v>
      </c>
      <c r="S70" s="15" t="s">
        <v>2</v>
      </c>
      <c r="T70" s="15" t="s">
        <v>2</v>
      </c>
      <c r="U70" s="15" t="s">
        <v>2</v>
      </c>
      <c r="V70" s="15" t="s">
        <v>2</v>
      </c>
      <c r="W70" s="15" t="s">
        <v>2</v>
      </c>
      <c r="X70" s="15" t="s">
        <v>2</v>
      </c>
      <c r="Y70" s="15" t="s">
        <v>2</v>
      </c>
      <c r="Z70" s="15" t="s">
        <v>2</v>
      </c>
      <c r="AA70" s="15" t="s">
        <v>2</v>
      </c>
      <c r="AB70" s="15" t="s">
        <v>2</v>
      </c>
      <c r="AC70" s="15" t="s">
        <v>2</v>
      </c>
      <c r="AD70" s="15" t="s">
        <v>2</v>
      </c>
      <c r="AE70" s="15" t="s">
        <v>2</v>
      </c>
      <c r="AF70" s="15" t="s">
        <v>2</v>
      </c>
      <c r="AG70" s="15" t="s">
        <v>2</v>
      </c>
      <c r="AH70" s="15" t="s">
        <v>2</v>
      </c>
      <c r="AI70" t="s">
        <v>2</v>
      </c>
      <c r="AJ70" t="s">
        <v>2</v>
      </c>
      <c r="AK70" t="s">
        <v>2</v>
      </c>
      <c r="AL70" t="s">
        <v>2</v>
      </c>
      <c r="AM70" t="s">
        <v>2</v>
      </c>
      <c r="AN70" t="s">
        <v>2</v>
      </c>
      <c r="AO70" t="s">
        <v>2</v>
      </c>
      <c r="AP70" t="s">
        <v>2</v>
      </c>
      <c r="AQ70" t="s">
        <v>2</v>
      </c>
      <c r="AR70" t="s">
        <v>2</v>
      </c>
      <c r="AS70" t="s">
        <v>2</v>
      </c>
      <c r="AT70" t="s">
        <v>2</v>
      </c>
      <c r="AU70" t="s">
        <v>2</v>
      </c>
      <c r="AV70" t="s">
        <v>2</v>
      </c>
      <c r="AW70" t="s">
        <v>2</v>
      </c>
      <c r="AX70" t="s">
        <v>2</v>
      </c>
      <c r="AY70" t="s">
        <v>2</v>
      </c>
      <c r="AZ70" t="s">
        <v>2</v>
      </c>
      <c r="BA70" t="s">
        <v>2</v>
      </c>
      <c r="BB70" t="s">
        <v>2</v>
      </c>
      <c r="BC70" t="s">
        <v>2</v>
      </c>
      <c r="BD70" t="s">
        <v>2</v>
      </c>
      <c r="BE70" t="s">
        <v>2</v>
      </c>
      <c r="BF70" t="s">
        <v>2</v>
      </c>
      <c r="BG70" t="s">
        <v>2</v>
      </c>
      <c r="BH70" t="s">
        <v>2</v>
      </c>
      <c r="BI70" t="s">
        <v>2</v>
      </c>
      <c r="BJ70" t="s">
        <v>2</v>
      </c>
      <c r="BK70" s="16" t="s">
        <v>2</v>
      </c>
    </row>
    <row r="74" spans="1:63" ht="26.4" customHeight="1">
      <c r="AC74" s="23" t="s">
        <v>295</v>
      </c>
      <c r="AD74" s="24"/>
      <c r="AE74" s="24"/>
      <c r="AF74" s="24"/>
      <c r="AG74" s="24"/>
      <c r="AH74" s="24"/>
      <c r="AI74" s="24"/>
      <c r="AJ74" s="24"/>
      <c r="AM74" s="27" t="s">
        <v>296</v>
      </c>
      <c r="AN74" s="27"/>
      <c r="AO74" s="25"/>
      <c r="AP74" s="26"/>
      <c r="AQ74" s="26"/>
    </row>
  </sheetData>
  <mergeCells count="48">
    <mergeCell ref="AC74:AJ74"/>
    <mergeCell ref="AO74:AQ74"/>
    <mergeCell ref="AM74:AN74"/>
    <mergeCell ref="AV8:AV9"/>
    <mergeCell ref="AW8:AW9"/>
    <mergeCell ref="AI8:AJ8"/>
    <mergeCell ref="AK8:AL8"/>
    <mergeCell ref="AM8:AN8"/>
    <mergeCell ref="AO8:AP8"/>
    <mergeCell ref="AQ8:AQ9"/>
    <mergeCell ref="AR8:AR9"/>
    <mergeCell ref="AS8:AS9"/>
    <mergeCell ref="AT8:AT9"/>
    <mergeCell ref="AU8:AU9"/>
    <mergeCell ref="A5:BK5"/>
    <mergeCell ref="A6:A9"/>
    <mergeCell ref="B6:B9"/>
    <mergeCell ref="C6:AB6"/>
    <mergeCell ref="AC6:AC9"/>
    <mergeCell ref="AD6:AF8"/>
    <mergeCell ref="C8:E8"/>
    <mergeCell ref="F8:I8"/>
    <mergeCell ref="J8:L8"/>
    <mergeCell ref="M8:P8"/>
    <mergeCell ref="Q8:S8"/>
    <mergeCell ref="AX8:AX9"/>
    <mergeCell ref="AY8:AY9"/>
    <mergeCell ref="AZ8:AZ9"/>
    <mergeCell ref="BA8:BE8"/>
    <mergeCell ref="BF8:BJ8"/>
    <mergeCell ref="A3:E3"/>
    <mergeCell ref="F3:N3"/>
    <mergeCell ref="A4:E4"/>
    <mergeCell ref="F4:N4"/>
    <mergeCell ref="A1:AP1"/>
    <mergeCell ref="A2:AP2"/>
    <mergeCell ref="AG6:BJ6"/>
    <mergeCell ref="BK6:BK9"/>
    <mergeCell ref="C7:V7"/>
    <mergeCell ref="W7:AB7"/>
    <mergeCell ref="AG7:AP7"/>
    <mergeCell ref="AQ7:AU7"/>
    <mergeCell ref="AV7:AZ7"/>
    <mergeCell ref="BA7:BJ7"/>
    <mergeCell ref="T8:V8"/>
    <mergeCell ref="W8:Y8"/>
    <mergeCell ref="Z8:AB8"/>
    <mergeCell ref="AG8:AH8"/>
  </mergeCells>
  <pageMargins left="0.39370078740157483" right="0.39370078740157483" top="0.39370078740157483" bottom="0.39370078740157483" header="0.31496062992125984" footer="0.31496062992125984"/>
  <pageSetup paperSize="9" scale="65"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2023-05-17T10:23:20Z</dcterms:modified>
</cp:coreProperties>
</file>