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30" windowWidth="15165" windowHeight="10155"/>
  </bookViews>
  <sheets>
    <sheet name="прил.1" sheetId="1" r:id="rId1"/>
    <sheet name="Лист3" sheetId="3" r:id="rId2"/>
  </sheets>
  <definedNames>
    <definedName name="_xlnm.Print_Area" localSheetId="0">прил.1!$A$1:$S$39</definedName>
  </definedNames>
  <calcPr calcId="145621"/>
</workbook>
</file>

<file path=xl/calcChain.xml><?xml version="1.0" encoding="utf-8"?>
<calcChain xmlns="http://schemas.openxmlformats.org/spreadsheetml/2006/main">
  <c r="J29" i="1" l="1"/>
  <c r="J38" i="1"/>
  <c r="J37" i="1"/>
  <c r="J36" i="1"/>
  <c r="J32" i="1"/>
  <c r="C39" i="1"/>
  <c r="B39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J39" i="1" l="1"/>
  <c r="P39" i="1"/>
  <c r="O39" i="1"/>
  <c r="N39" i="1"/>
  <c r="M39" i="1"/>
  <c r="L39" i="1"/>
  <c r="K39" i="1"/>
  <c r="I39" i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<sst xmlns="http://schemas.openxmlformats.org/spreadsheetml/2006/main" count="80" uniqueCount="38">
  <si>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</si>
  <si>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</si>
  <si>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</si>
  <si>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</si>
  <si>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</si>
  <si>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</si>
  <si>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</si>
  <si>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</si>
  <si>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</si>
  <si>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</si>
  <si>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</si>
  <si>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</si>
  <si>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</si>
  <si>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</si>
  <si>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</si>
  <si>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</si>
  <si>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</si>
  <si>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</si>
  <si>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</si>
  <si>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</si>
  <si>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</si>
  <si>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</si>
  <si>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</si>
  <si>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</si>
  <si>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</si>
  <si>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</si>
  <si>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</si>
  <si>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</si>
  <si>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</si>
  <si>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t>МУП "Чистая вода"</t>
  </si>
  <si>
    <t>МУП "БТИ"</t>
  </si>
  <si>
    <t>ООО "Грант"</t>
  </si>
  <si>
    <r>
      <t xml:space="preserve">информация о претензионно-исковой работе 
по взысканию дебиторской задолженности на 01.12.2022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</si>
  <si>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t>ООО "Центральная городская УК"</t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</si>
  <si>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июня 2023 года</t>
  </si>
  <si>
    <r>
      <t xml:space="preserve">начислено населению  </t>
    </r>
    <r>
      <rPr>
        <b/>
        <sz val="11"/>
        <rFont val="Arial"/>
        <family val="2"/>
        <charset val="204"/>
      </rPr>
      <t>январь-май  2023</t>
    </r>
  </si>
  <si>
    <r>
      <t>оплачено населением с</t>
    </r>
    <r>
      <rPr>
        <b/>
        <sz val="11"/>
        <rFont val="Arial"/>
        <family val="2"/>
        <charset val="204"/>
      </rPr>
      <t xml:space="preserve"> января по май 2023</t>
    </r>
  </si>
  <si>
    <t>в т.ч. просроченная (за май и ранее)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</si>
</sst>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TimesE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2" fontId="2" fillId="0" borderId="7" xfId="0" applyNumberFormat="1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2" fontId="11" fillId="0" borderId="7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vertical="top" wrapText="1"/>
    </xf>
    <xf numFmtId="0" fontId="12" fillId="2" borderId="0" xfId="0" applyFont="1" applyFill="1" applyBorder="1" applyAlignment="1">
      <alignment vertical="top" wrapText="1"/>
    </xf>
    <xf numFmtId="2" fontId="0" fillId="0" borderId="0" xfId="0" applyNumberFormat="1" applyBorder="1"/>
    <xf numFmtId="2" fontId="0" fillId="0" borderId="0" xfId="0" applyNumberFormat="1"/>
    <xf numFmtId="0" fontId="10" fillId="0" borderId="5" xfId="0" applyFont="1" applyFill="1" applyBorder="1" applyAlignment="1">
      <alignment horizontal="left" wrapText="1"/>
    </xf>
    <xf numFmtId="2" fontId="10" fillId="0" borderId="1" xfId="0" applyNumberFormat="1" applyFont="1" applyFill="1" applyBorder="1"/>
    <xf numFmtId="0" fontId="10" fillId="0" borderId="5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 wrapText="1"/>
    </xf>
    <xf numFmtId="0" fontId="10" fillId="0" borderId="9" xfId="0" applyFont="1" applyFill="1" applyBorder="1" applyAlignment="1">
      <alignment horizontal="left" wrapText="1"/>
    </xf>
    <xf numFmtId="2" fontId="10" fillId="0" borderId="10" xfId="0" applyNumberFormat="1" applyFont="1" applyFill="1" applyBorder="1"/>
    <xf numFmtId="2" fontId="10" fillId="0" borderId="10" xfId="0" applyNumberFormat="1" applyFont="1" applyFill="1" applyBorder="1" applyAlignment="1">
      <alignment horizontal="right"/>
    </xf>
    <xf numFmtId="2" fontId="10" fillId="0" borderId="10" xfId="0" applyNumberFormat="1" applyFont="1" applyFill="1" applyBorder="1" applyAlignment="1">
      <alignment horizontal="right" wrapText="1"/>
    </xf>
    <xf numFmtId="2" fontId="10" fillId="0" borderId="1" xfId="0" applyNumberFormat="1" applyFont="1" applyFill="1" applyBorder="1" applyAlignment="1">
      <alignment horizontal="right" vertical="center" wrapText="1"/>
    </xf>
    <xf numFmtId="2" fontId="10" fillId="0" borderId="1" xfId="0" applyNumberFormat="1" applyFont="1" applyFill="1" applyBorder="1" applyAlignment="1">
      <alignment horizontal="right" vertical="top" wrapText="1"/>
    </xf>
    <xf numFmtId="2" fontId="10" fillId="0" borderId="10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wrapText="1"/>
    </xf>
    <xf numFmtId="2" fontId="10" fillId="0" borderId="1" xfId="0" applyNumberFormat="1" applyFont="1" applyFill="1" applyBorder="1" applyAlignment="1">
      <alignment horizontal="right"/>
    </xf>
    <xf numFmtId="2" fontId="10" fillId="0" borderId="1" xfId="0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view="pageBreakPreview" topLeftCell="A2" zoomScaleSheetLayoutView="100" workbookViewId="0">
      <selection activeCell="A36" sqref="A36:P36"/>
    </sheetView>
  </sheetViews>
  <sheetFormatPr defaultRowHeight="12.75" x14ac:dyDescent="0.2"/>
  <cols>
    <col min="1" max="1" width="25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 x14ac:dyDescent="0.2">
      <c r="M1" s="35"/>
      <c r="N1" s="35"/>
      <c r="O1" s="35"/>
    </row>
    <row r="2" spans="1:19" ht="15.75" customHeight="1" x14ac:dyDescent="0.2">
      <c r="A2" s="38" t="s">
        <v>34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9" ht="15.7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9" ht="25.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9" ht="21.7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 x14ac:dyDescent="0.2">
      <c r="A6" s="37" t="s">
        <v>21</v>
      </c>
      <c r="B6" s="37" t="s">
        <v>22</v>
      </c>
      <c r="C6" s="37"/>
      <c r="D6" s="37" t="s">
        <v>9</v>
      </c>
      <c r="E6" s="37"/>
      <c r="F6" s="37"/>
      <c r="G6" s="37"/>
      <c r="H6" s="37"/>
      <c r="I6" s="37"/>
      <c r="J6" s="37"/>
      <c r="K6" s="37"/>
      <c r="L6" s="39" t="s">
        <v>32</v>
      </c>
      <c r="M6" s="40"/>
      <c r="N6" s="40"/>
      <c r="O6" s="40"/>
      <c r="P6" s="40"/>
      <c r="Q6" s="40"/>
      <c r="R6" s="40"/>
      <c r="S6" s="41"/>
    </row>
    <row r="7" spans="1:19" ht="55.7" customHeight="1" x14ac:dyDescent="0.2">
      <c r="A7" s="37"/>
      <c r="B7" s="37"/>
      <c r="C7" s="37"/>
      <c r="D7" s="37" t="s">
        <v>7</v>
      </c>
      <c r="E7" s="37"/>
      <c r="F7" s="37" t="s">
        <v>3</v>
      </c>
      <c r="G7" s="37"/>
      <c r="H7" s="37" t="s">
        <v>15</v>
      </c>
      <c r="I7" s="37"/>
      <c r="J7" s="37"/>
      <c r="K7" s="37"/>
      <c r="L7" s="39" t="s">
        <v>16</v>
      </c>
      <c r="M7" s="42"/>
      <c r="N7" s="42"/>
      <c r="O7" s="43"/>
      <c r="P7" s="39" t="s">
        <v>17</v>
      </c>
      <c r="Q7" s="42"/>
      <c r="R7" s="42"/>
      <c r="S7" s="43"/>
    </row>
    <row r="8" spans="1:19" ht="68.2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 t="s">
        <v>18</v>
      </c>
      <c r="M8" s="37"/>
      <c r="N8" s="37" t="s">
        <v>19</v>
      </c>
      <c r="O8" s="37"/>
      <c r="P8" s="37" t="s">
        <v>18</v>
      </c>
      <c r="Q8" s="37"/>
      <c r="R8" s="37" t="s">
        <v>19</v>
      </c>
      <c r="S8" s="37"/>
    </row>
    <row r="9" spans="1:19" s="3" customFormat="1" ht="92.25" customHeight="1" x14ac:dyDescent="0.2">
      <c r="A9" s="37"/>
      <c r="B9" s="6" t="s">
        <v>4</v>
      </c>
      <c r="C9" s="6" t="s">
        <v>37</v>
      </c>
      <c r="D9" s="6" t="s">
        <v>4</v>
      </c>
      <c r="E9" s="6" t="s">
        <v>37</v>
      </c>
      <c r="F9" s="6" t="s">
        <v>4</v>
      </c>
      <c r="G9" s="6" t="s">
        <v>37</v>
      </c>
      <c r="H9" s="6" t="s">
        <v>4</v>
      </c>
      <c r="I9" s="6" t="s">
        <v>37</v>
      </c>
      <c r="J9" s="6" t="s">
        <v>35</v>
      </c>
      <c r="K9" s="6" t="s">
        <v>36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3" customFormat="1" ht="19.5" customHeight="1" x14ac:dyDescent="0.25">
      <c r="A10" s="17" t="s">
        <v>23</v>
      </c>
      <c r="B10" s="18">
        <v>4114.6000000000004</v>
      </c>
      <c r="C10" s="18">
        <v>2163.8000000000002</v>
      </c>
      <c r="D10" s="18">
        <v>0</v>
      </c>
      <c r="E10" s="18">
        <v>0</v>
      </c>
      <c r="F10" s="18">
        <v>210.6</v>
      </c>
      <c r="G10" s="18">
        <v>210.6</v>
      </c>
      <c r="H10" s="18">
        <v>1045.0999999999999</v>
      </c>
      <c r="I10" s="18">
        <v>1045.0999999999999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</row>
    <row r="11" spans="1:19" s="3" customFormat="1" ht="16.350000000000001" customHeight="1" x14ac:dyDescent="0.25">
      <c r="A11" s="17" t="s">
        <v>24</v>
      </c>
      <c r="B11" s="18">
        <v>17155</v>
      </c>
      <c r="C11" s="18">
        <v>1997.8</v>
      </c>
      <c r="D11" s="18">
        <v>45</v>
      </c>
      <c r="E11" s="18">
        <v>0</v>
      </c>
      <c r="F11" s="18">
        <v>32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</row>
    <row r="12" spans="1:19" ht="15.75" customHeight="1" x14ac:dyDescent="0.25">
      <c r="A12" s="19" t="s">
        <v>25</v>
      </c>
      <c r="B12" s="18">
        <v>3207</v>
      </c>
      <c r="C12" s="18">
        <v>1623</v>
      </c>
      <c r="D12" s="18">
        <v>0</v>
      </c>
      <c r="E12" s="18">
        <v>0</v>
      </c>
      <c r="F12" s="18">
        <v>0</v>
      </c>
      <c r="G12" s="18">
        <v>0</v>
      </c>
      <c r="H12" s="18">
        <v>3207</v>
      </c>
      <c r="I12" s="18">
        <v>1623</v>
      </c>
      <c r="J12" s="18">
        <v>4030</v>
      </c>
      <c r="K12" s="18">
        <v>4000</v>
      </c>
      <c r="L12" s="18">
        <v>30</v>
      </c>
      <c r="M12" s="18">
        <v>706</v>
      </c>
      <c r="N12" s="18">
        <v>30</v>
      </c>
      <c r="O12" s="18">
        <v>706</v>
      </c>
      <c r="P12" s="18">
        <v>0</v>
      </c>
      <c r="Q12" s="18">
        <v>0</v>
      </c>
      <c r="R12" s="18">
        <v>0</v>
      </c>
      <c r="S12" s="18">
        <v>0</v>
      </c>
    </row>
    <row r="13" spans="1:19" ht="15.75" x14ac:dyDescent="0.25">
      <c r="A13" s="20" t="s">
        <v>26</v>
      </c>
      <c r="B13" s="18">
        <v>8761</v>
      </c>
      <c r="C13" s="18">
        <v>8761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188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</row>
    <row r="14" spans="1:19" ht="19.5" customHeight="1" x14ac:dyDescent="0.25">
      <c r="A14" s="20" t="s">
        <v>27</v>
      </c>
      <c r="B14" s="18">
        <v>10406</v>
      </c>
      <c r="C14" s="18">
        <v>10176</v>
      </c>
      <c r="D14" s="18">
        <v>0</v>
      </c>
      <c r="E14" s="18">
        <v>0</v>
      </c>
      <c r="F14" s="18">
        <v>0</v>
      </c>
      <c r="G14" s="18">
        <v>0</v>
      </c>
      <c r="H14" s="18">
        <v>10406</v>
      </c>
      <c r="I14" s="18">
        <v>0</v>
      </c>
      <c r="J14" s="18">
        <v>3286</v>
      </c>
      <c r="K14" s="18">
        <v>2966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</row>
    <row r="15" spans="1:19" ht="15.75" x14ac:dyDescent="0.25">
      <c r="A15" s="20" t="s">
        <v>28</v>
      </c>
      <c r="B15" s="18">
        <v>21974.2</v>
      </c>
      <c r="C15" s="18">
        <v>21016.77</v>
      </c>
      <c r="D15" s="18">
        <v>67.86</v>
      </c>
      <c r="E15" s="18">
        <v>67.86</v>
      </c>
      <c r="F15" s="18">
        <v>7253.08</v>
      </c>
      <c r="G15" s="18">
        <v>6979.29</v>
      </c>
      <c r="H15" s="18">
        <v>14031</v>
      </c>
      <c r="I15" s="18">
        <v>13359.51</v>
      </c>
      <c r="J15" s="18">
        <v>32688.37</v>
      </c>
      <c r="K15" s="18">
        <v>37444.620000000003</v>
      </c>
      <c r="L15" s="18">
        <v>103</v>
      </c>
      <c r="M15" s="18">
        <v>1396.2</v>
      </c>
      <c r="N15" s="18">
        <v>159</v>
      </c>
      <c r="O15" s="18">
        <v>2640.1</v>
      </c>
      <c r="P15" s="18">
        <v>10</v>
      </c>
      <c r="Q15" s="18">
        <v>0.73599999999999999</v>
      </c>
      <c r="R15" s="18">
        <v>1</v>
      </c>
      <c r="S15" s="18">
        <v>0.24299999999999999</v>
      </c>
    </row>
    <row r="16" spans="1:19" ht="15.75" x14ac:dyDescent="0.25">
      <c r="A16" s="21" t="s">
        <v>29</v>
      </c>
      <c r="B16" s="22">
        <v>19331</v>
      </c>
      <c r="C16" s="22">
        <v>13612</v>
      </c>
      <c r="D16" s="22">
        <v>178</v>
      </c>
      <c r="E16" s="22">
        <v>65</v>
      </c>
      <c r="F16" s="22">
        <v>1809</v>
      </c>
      <c r="G16" s="22">
        <v>1580</v>
      </c>
      <c r="H16" s="22">
        <v>9639</v>
      </c>
      <c r="I16" s="22">
        <v>6735</v>
      </c>
      <c r="J16" s="22">
        <v>14180</v>
      </c>
      <c r="K16" s="22">
        <v>12430</v>
      </c>
      <c r="L16" s="22">
        <v>39</v>
      </c>
      <c r="M16" s="22">
        <v>250</v>
      </c>
      <c r="N16" s="22">
        <v>53</v>
      </c>
      <c r="O16" s="22">
        <v>494</v>
      </c>
      <c r="P16" s="22">
        <v>0</v>
      </c>
      <c r="Q16" s="22">
        <v>0</v>
      </c>
      <c r="R16" s="22">
        <v>10</v>
      </c>
      <c r="S16" s="22">
        <v>6369</v>
      </c>
    </row>
    <row r="17" spans="1:19" ht="15.75" x14ac:dyDescent="0.25">
      <c r="A17" s="21" t="s">
        <v>30</v>
      </c>
      <c r="B17" s="22">
        <v>1447.1</v>
      </c>
      <c r="C17" s="22">
        <v>0</v>
      </c>
      <c r="D17" s="18">
        <v>0</v>
      </c>
      <c r="E17" s="18">
        <v>0</v>
      </c>
      <c r="F17" s="18">
        <v>21.3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</row>
    <row r="18" spans="1:19" ht="15.75" x14ac:dyDescent="0.25">
      <c r="A18" s="21" t="s">
        <v>31</v>
      </c>
      <c r="B18" s="22">
        <v>5227.7</v>
      </c>
      <c r="C18" s="22">
        <v>698.9</v>
      </c>
      <c r="D18" s="22">
        <v>0</v>
      </c>
      <c r="E18" s="22">
        <v>0</v>
      </c>
      <c r="F18" s="22">
        <v>0</v>
      </c>
      <c r="G18" s="22">
        <v>0</v>
      </c>
      <c r="H18" s="22">
        <v>4492.1000000000004</v>
      </c>
      <c r="I18" s="22">
        <v>409.8</v>
      </c>
      <c r="J18" s="22">
        <v>11843.72</v>
      </c>
      <c r="K18" s="22">
        <v>11783.49</v>
      </c>
      <c r="L18" s="22">
        <v>267</v>
      </c>
      <c r="M18" s="22">
        <v>2377.1999999999998</v>
      </c>
      <c r="N18" s="22">
        <v>227</v>
      </c>
      <c r="O18" s="22">
        <v>1351.51</v>
      </c>
      <c r="P18" s="22">
        <v>0</v>
      </c>
      <c r="Q18" s="22">
        <v>0</v>
      </c>
      <c r="R18" s="22">
        <v>0</v>
      </c>
      <c r="S18" s="22">
        <v>0</v>
      </c>
    </row>
    <row r="19" spans="1:19" ht="31.5" x14ac:dyDescent="0.25">
      <c r="A19" s="21" t="s">
        <v>33</v>
      </c>
      <c r="B19" s="23">
        <v>1369.8</v>
      </c>
      <c r="C19" s="23">
        <v>388</v>
      </c>
      <c r="D19" s="24">
        <v>0</v>
      </c>
      <c r="E19" s="24">
        <v>0</v>
      </c>
      <c r="F19" s="24">
        <v>0</v>
      </c>
      <c r="G19" s="24">
        <v>0</v>
      </c>
      <c r="H19" s="23">
        <v>1162.5</v>
      </c>
      <c r="I19" s="23">
        <v>242.8</v>
      </c>
      <c r="J19" s="23">
        <v>4315.8</v>
      </c>
      <c r="K19" s="23">
        <v>4225.7</v>
      </c>
      <c r="L19" s="24">
        <v>15</v>
      </c>
      <c r="M19" s="24">
        <v>60.2</v>
      </c>
      <c r="N19" s="24">
        <v>0</v>
      </c>
      <c r="O19" s="24">
        <v>0</v>
      </c>
      <c r="P19" s="24">
        <v>1</v>
      </c>
      <c r="Q19" s="24">
        <v>36</v>
      </c>
      <c r="R19" s="24">
        <v>0</v>
      </c>
      <c r="S19" s="24">
        <v>0</v>
      </c>
    </row>
    <row r="20" spans="1:19" s="4" customFormat="1" ht="16.5" thickBot="1" x14ac:dyDescent="0.25">
      <c r="A20" s="5" t="s">
        <v>2</v>
      </c>
      <c r="B20" s="8">
        <f>SUM(B10:B19)</f>
        <v>92993.400000000009</v>
      </c>
      <c r="C20" s="8">
        <f t="shared" ref="C20:S20" si="0">SUM(C10:C19)</f>
        <v>60437.27</v>
      </c>
      <c r="D20" s="8">
        <f t="shared" si="0"/>
        <v>290.86</v>
      </c>
      <c r="E20" s="8">
        <f t="shared" si="0"/>
        <v>132.86000000000001</v>
      </c>
      <c r="F20" s="8">
        <f t="shared" si="0"/>
        <v>9325.98</v>
      </c>
      <c r="G20" s="8">
        <f t="shared" si="0"/>
        <v>8769.89</v>
      </c>
      <c r="H20" s="8">
        <f t="shared" si="0"/>
        <v>43982.7</v>
      </c>
      <c r="I20" s="8">
        <f t="shared" si="0"/>
        <v>23415.21</v>
      </c>
      <c r="J20" s="8">
        <f t="shared" si="0"/>
        <v>70343.89</v>
      </c>
      <c r="K20" s="8">
        <f t="shared" si="0"/>
        <v>73037.81</v>
      </c>
      <c r="L20" s="8">
        <f t="shared" si="0"/>
        <v>454</v>
      </c>
      <c r="M20" s="8">
        <f t="shared" si="0"/>
        <v>4789.5999999999995</v>
      </c>
      <c r="N20" s="8">
        <f t="shared" si="0"/>
        <v>469</v>
      </c>
      <c r="O20" s="8">
        <f t="shared" si="0"/>
        <v>5191.6099999999997</v>
      </c>
      <c r="P20" s="8">
        <f t="shared" si="0"/>
        <v>11</v>
      </c>
      <c r="Q20" s="8">
        <f t="shared" si="0"/>
        <v>36.735999999999997</v>
      </c>
      <c r="R20" s="8">
        <f t="shared" si="0"/>
        <v>11</v>
      </c>
      <c r="S20" s="8">
        <f t="shared" si="0"/>
        <v>6369.2430000000004</v>
      </c>
    </row>
    <row r="21" spans="1:19" s="4" customFormat="1" ht="15.75" x14ac:dyDescent="0.2">
      <c r="A21" s="14"/>
      <c r="B21" s="46"/>
      <c r="C21" s="46"/>
      <c r="D21" s="46"/>
      <c r="E21" s="46"/>
      <c r="F21" s="46"/>
      <c r="G21" s="46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12.75" customHeight="1" x14ac:dyDescent="0.2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1:19" x14ac:dyDescent="0.2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1:19" ht="22.7" customHeight="1" x14ac:dyDescent="0.2">
      <c r="A24" s="31" t="s">
        <v>21</v>
      </c>
      <c r="B24" s="31" t="s">
        <v>20</v>
      </c>
      <c r="C24" s="31"/>
      <c r="D24" s="34" t="s">
        <v>9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9" ht="15.75" customHeight="1" x14ac:dyDescent="0.2">
      <c r="A25" s="31"/>
      <c r="B25" s="31"/>
      <c r="C25" s="31"/>
      <c r="D25" s="34" t="s">
        <v>5</v>
      </c>
      <c r="E25" s="34"/>
      <c r="F25" s="31" t="s">
        <v>0</v>
      </c>
      <c r="G25" s="31"/>
      <c r="H25" s="31" t="s">
        <v>6</v>
      </c>
      <c r="I25" s="31"/>
      <c r="J25" s="31" t="s">
        <v>11</v>
      </c>
      <c r="K25" s="31"/>
      <c r="L25" s="31"/>
      <c r="M25" s="31"/>
      <c r="N25" s="31"/>
      <c r="O25" s="31"/>
      <c r="P25" s="31"/>
    </row>
    <row r="26" spans="1:19" ht="14.25" customHeight="1" x14ac:dyDescent="0.2">
      <c r="A26" s="31"/>
      <c r="B26" s="31"/>
      <c r="C26" s="31"/>
      <c r="D26" s="34"/>
      <c r="E26" s="34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9" ht="21.75" customHeight="1" x14ac:dyDescent="0.2">
      <c r="A27" s="31"/>
      <c r="B27" s="31"/>
      <c r="C27" s="31"/>
      <c r="D27" s="33" t="s">
        <v>4</v>
      </c>
      <c r="E27" s="32" t="s">
        <v>37</v>
      </c>
      <c r="F27" s="33" t="s">
        <v>4</v>
      </c>
      <c r="G27" s="32" t="s">
        <v>37</v>
      </c>
      <c r="H27" s="33" t="s">
        <v>4</v>
      </c>
      <c r="I27" s="32" t="s">
        <v>37</v>
      </c>
      <c r="J27" s="45" t="s">
        <v>4</v>
      </c>
      <c r="K27" s="33" t="s">
        <v>13</v>
      </c>
      <c r="L27" s="33"/>
      <c r="M27" s="33" t="s">
        <v>12</v>
      </c>
      <c r="N27" s="33"/>
      <c r="O27" s="33" t="s">
        <v>1</v>
      </c>
      <c r="P27" s="33"/>
    </row>
    <row r="28" spans="1:19" ht="82.15" customHeight="1" x14ac:dyDescent="0.2">
      <c r="A28" s="31"/>
      <c r="B28" s="9" t="s">
        <v>4</v>
      </c>
      <c r="C28" s="6" t="s">
        <v>37</v>
      </c>
      <c r="D28" s="33"/>
      <c r="E28" s="32"/>
      <c r="F28" s="33"/>
      <c r="G28" s="32"/>
      <c r="H28" s="33"/>
      <c r="I28" s="32"/>
      <c r="J28" s="45"/>
      <c r="K28" s="10" t="s">
        <v>4</v>
      </c>
      <c r="L28" s="6" t="s">
        <v>37</v>
      </c>
      <c r="M28" s="10" t="s">
        <v>4</v>
      </c>
      <c r="N28" s="6" t="s">
        <v>37</v>
      </c>
      <c r="O28" s="10" t="s">
        <v>4</v>
      </c>
      <c r="P28" s="6" t="s">
        <v>37</v>
      </c>
    </row>
    <row r="29" spans="1:19" ht="15.75" x14ac:dyDescent="0.25">
      <c r="A29" s="17" t="s">
        <v>23</v>
      </c>
      <c r="B29" s="25">
        <v>7478.4</v>
      </c>
      <c r="C29" s="25">
        <v>6653.6</v>
      </c>
      <c r="D29" s="25">
        <v>260.89999999999998</v>
      </c>
      <c r="E29" s="25">
        <v>0</v>
      </c>
      <c r="F29" s="25">
        <v>2448.4</v>
      </c>
      <c r="G29" s="25">
        <v>2381.6999999999998</v>
      </c>
      <c r="H29" s="25">
        <v>1072.9000000000001</v>
      </c>
      <c r="I29" s="25">
        <v>914.1</v>
      </c>
      <c r="J29" s="25">
        <f t="shared" ref="J29" si="1">K29+M29+O29</f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</row>
    <row r="30" spans="1:19" ht="15.75" x14ac:dyDescent="0.25">
      <c r="A30" s="17" t="s">
        <v>24</v>
      </c>
      <c r="B30" s="25">
        <v>100081</v>
      </c>
      <c r="C30" s="25">
        <v>70245</v>
      </c>
      <c r="D30" s="25">
        <v>2148</v>
      </c>
      <c r="E30" s="25">
        <v>0</v>
      </c>
      <c r="F30" s="25">
        <v>4826</v>
      </c>
      <c r="G30" s="25">
        <v>0</v>
      </c>
      <c r="H30" s="25">
        <v>2272</v>
      </c>
      <c r="I30" s="25">
        <v>0</v>
      </c>
      <c r="J30" s="25">
        <v>520</v>
      </c>
      <c r="K30" s="25">
        <v>45</v>
      </c>
      <c r="L30" s="25">
        <v>0</v>
      </c>
      <c r="M30" s="25">
        <v>475</v>
      </c>
      <c r="N30" s="25">
        <v>0</v>
      </c>
      <c r="O30" s="25">
        <v>0</v>
      </c>
      <c r="P30" s="25">
        <v>0</v>
      </c>
    </row>
    <row r="31" spans="1:19" ht="15.75" x14ac:dyDescent="0.25">
      <c r="A31" s="19" t="s">
        <v>25</v>
      </c>
      <c r="B31" s="25">
        <v>1473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8</v>
      </c>
      <c r="K31" s="25">
        <v>8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</row>
    <row r="32" spans="1:19" ht="15.75" x14ac:dyDescent="0.25">
      <c r="A32" s="20" t="s">
        <v>26</v>
      </c>
      <c r="B32" s="25">
        <v>31561.1</v>
      </c>
      <c r="C32" s="25">
        <v>31561.1</v>
      </c>
      <c r="D32" s="25">
        <v>0</v>
      </c>
      <c r="E32" s="25">
        <v>0</v>
      </c>
      <c r="F32" s="25">
        <v>239</v>
      </c>
      <c r="G32" s="25">
        <v>239</v>
      </c>
      <c r="H32" s="25">
        <v>1028.8</v>
      </c>
      <c r="I32" s="25">
        <v>1007.2</v>
      </c>
      <c r="J32" s="25">
        <f t="shared" ref="J32:J38" si="2">K32+M32+O32</f>
        <v>24659.5</v>
      </c>
      <c r="K32" s="25">
        <v>318.2</v>
      </c>
      <c r="L32" s="25">
        <v>318.2</v>
      </c>
      <c r="M32" s="25">
        <v>24341.3</v>
      </c>
      <c r="N32" s="25">
        <v>24341.3</v>
      </c>
      <c r="O32" s="25">
        <v>0</v>
      </c>
      <c r="P32" s="25">
        <v>0</v>
      </c>
    </row>
    <row r="33" spans="1:17" ht="20.25" customHeight="1" x14ac:dyDescent="0.25">
      <c r="A33" s="20" t="s">
        <v>27</v>
      </c>
      <c r="B33" s="26">
        <v>9878</v>
      </c>
      <c r="C33" s="26">
        <v>9458</v>
      </c>
      <c r="D33" s="25">
        <v>0</v>
      </c>
      <c r="E33" s="25">
        <v>0</v>
      </c>
      <c r="F33" s="25">
        <v>0</v>
      </c>
      <c r="G33" s="25">
        <v>0</v>
      </c>
      <c r="H33" s="25">
        <v>140</v>
      </c>
      <c r="I33" s="25">
        <v>0</v>
      </c>
      <c r="J33" s="25">
        <v>2754</v>
      </c>
      <c r="K33" s="25">
        <v>1821</v>
      </c>
      <c r="L33" s="25">
        <v>1783</v>
      </c>
      <c r="M33" s="25">
        <v>933</v>
      </c>
      <c r="N33" s="25">
        <v>916</v>
      </c>
      <c r="O33" s="25">
        <v>0</v>
      </c>
      <c r="P33" s="25">
        <v>0</v>
      </c>
    </row>
    <row r="34" spans="1:17" ht="15.75" x14ac:dyDescent="0.25">
      <c r="A34" s="20" t="s">
        <v>28</v>
      </c>
      <c r="B34" s="25">
        <v>17232.09</v>
      </c>
      <c r="C34" s="25">
        <v>8945.68</v>
      </c>
      <c r="D34" s="25">
        <v>586</v>
      </c>
      <c r="E34" s="25">
        <v>0</v>
      </c>
      <c r="F34" s="25">
        <v>797</v>
      </c>
      <c r="G34" s="25">
        <v>0</v>
      </c>
      <c r="H34" s="25">
        <v>355</v>
      </c>
      <c r="I34" s="25">
        <v>0</v>
      </c>
      <c r="J34" s="25">
        <v>15494.09</v>
      </c>
      <c r="K34" s="25">
        <v>3140.19</v>
      </c>
      <c r="L34" s="25">
        <v>1692.77</v>
      </c>
      <c r="M34" s="25">
        <v>0</v>
      </c>
      <c r="N34" s="25">
        <v>0</v>
      </c>
      <c r="O34" s="25">
        <v>10603.4</v>
      </c>
      <c r="P34" s="25">
        <v>6073.61</v>
      </c>
      <c r="Q34" s="16"/>
    </row>
    <row r="35" spans="1:17" ht="15.75" x14ac:dyDescent="0.25">
      <c r="A35" s="21" t="s">
        <v>29</v>
      </c>
      <c r="B35" s="27">
        <v>83150</v>
      </c>
      <c r="C35" s="27">
        <v>72300</v>
      </c>
      <c r="D35" s="27">
        <v>2220</v>
      </c>
      <c r="E35" s="27">
        <v>0</v>
      </c>
      <c r="F35" s="27">
        <v>13124</v>
      </c>
      <c r="G35" s="27">
        <v>10425</v>
      </c>
      <c r="H35" s="27">
        <v>9705</v>
      </c>
      <c r="I35" s="27">
        <v>8755</v>
      </c>
      <c r="J35" s="25">
        <v>36708</v>
      </c>
      <c r="K35" s="27">
        <v>36438</v>
      </c>
      <c r="L35" s="27">
        <v>35227</v>
      </c>
      <c r="M35" s="27">
        <v>0</v>
      </c>
      <c r="N35" s="27">
        <v>0</v>
      </c>
      <c r="O35" s="27">
        <v>270</v>
      </c>
      <c r="P35" s="27">
        <v>270</v>
      </c>
    </row>
    <row r="36" spans="1:17" ht="15.75" x14ac:dyDescent="0.25">
      <c r="A36" s="21" t="s">
        <v>30</v>
      </c>
      <c r="B36" s="27">
        <v>3779.2</v>
      </c>
      <c r="C36" s="27">
        <v>188.5</v>
      </c>
      <c r="D36" s="25">
        <v>808.2</v>
      </c>
      <c r="E36" s="25">
        <v>0</v>
      </c>
      <c r="F36" s="25">
        <v>0</v>
      </c>
      <c r="G36" s="25">
        <v>0</v>
      </c>
      <c r="H36" s="25">
        <v>411</v>
      </c>
      <c r="I36" s="25">
        <v>0</v>
      </c>
      <c r="J36" s="25">
        <f t="shared" si="2"/>
        <v>0</v>
      </c>
      <c r="K36" s="25">
        <v>0</v>
      </c>
      <c r="L36" s="25">
        <v>0</v>
      </c>
      <c r="M36" s="27">
        <v>0</v>
      </c>
      <c r="N36" s="27">
        <v>0</v>
      </c>
      <c r="O36" s="25">
        <v>0</v>
      </c>
      <c r="P36" s="25">
        <v>0</v>
      </c>
    </row>
    <row r="37" spans="1:17" ht="15.75" x14ac:dyDescent="0.25">
      <c r="A37" s="21" t="s">
        <v>31</v>
      </c>
      <c r="B37" s="27">
        <v>821.56</v>
      </c>
      <c r="C37" s="27">
        <v>0</v>
      </c>
      <c r="D37" s="27">
        <v>0</v>
      </c>
      <c r="E37" s="27">
        <v>0</v>
      </c>
      <c r="F37" s="27">
        <v>327.79</v>
      </c>
      <c r="G37" s="27">
        <v>0</v>
      </c>
      <c r="H37" s="27">
        <v>493.77</v>
      </c>
      <c r="I37" s="27">
        <v>0</v>
      </c>
      <c r="J37" s="25">
        <f t="shared" si="2"/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</row>
    <row r="38" spans="1:17" s="4" customFormat="1" ht="31.5" x14ac:dyDescent="0.25">
      <c r="A38" s="28" t="s">
        <v>33</v>
      </c>
      <c r="B38" s="29">
        <v>0</v>
      </c>
      <c r="C38" s="29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30">
        <f t="shared" si="2"/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</row>
    <row r="39" spans="1:17" ht="16.5" thickBot="1" x14ac:dyDescent="0.25">
      <c r="A39" s="11" t="s">
        <v>2</v>
      </c>
      <c r="B39" s="12">
        <f>SUM(B29:B38)</f>
        <v>255454.35</v>
      </c>
      <c r="C39" s="12">
        <f>SUM(C29:C38)</f>
        <v>199351.88</v>
      </c>
      <c r="D39" s="12">
        <f t="shared" ref="D39:P39" si="3">SUM(D29:D37)</f>
        <v>6023.0999999999995</v>
      </c>
      <c r="E39" s="12">
        <f t="shared" si="3"/>
        <v>0</v>
      </c>
      <c r="F39" s="12">
        <f t="shared" si="3"/>
        <v>21762.190000000002</v>
      </c>
      <c r="G39" s="12">
        <f t="shared" si="3"/>
        <v>13045.7</v>
      </c>
      <c r="H39" s="12">
        <f t="shared" si="3"/>
        <v>15478.470000000001</v>
      </c>
      <c r="I39" s="12">
        <f t="shared" si="3"/>
        <v>10676.3</v>
      </c>
      <c r="J39" s="12">
        <f t="shared" si="3"/>
        <v>80143.59</v>
      </c>
      <c r="K39" s="12">
        <f t="shared" si="3"/>
        <v>41770.39</v>
      </c>
      <c r="L39" s="12">
        <f t="shared" si="3"/>
        <v>39020.97</v>
      </c>
      <c r="M39" s="12">
        <f t="shared" si="3"/>
        <v>25749.3</v>
      </c>
      <c r="N39" s="12">
        <f t="shared" si="3"/>
        <v>25257.3</v>
      </c>
      <c r="O39" s="12">
        <f t="shared" si="3"/>
        <v>10873.4</v>
      </c>
      <c r="P39" s="12">
        <f t="shared" si="3"/>
        <v>6343.61</v>
      </c>
    </row>
    <row r="45" spans="1:17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</row>
    <row r="46" spans="1:17" x14ac:dyDescent="0.2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</row>
    <row r="47" spans="1:17" ht="17.45" customHeight="1" x14ac:dyDescent="0.2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1:17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5"/>
      <c r="N51" s="1"/>
      <c r="O51" s="1"/>
    </row>
    <row r="52" spans="2:15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</sheetData>
  <mergeCells count="35">
    <mergeCell ref="R8:S8"/>
    <mergeCell ref="L6:S6"/>
    <mergeCell ref="L7:O7"/>
    <mergeCell ref="P7:S7"/>
    <mergeCell ref="B46:O47"/>
    <mergeCell ref="F25:G26"/>
    <mergeCell ref="B24:C27"/>
    <mergeCell ref="H25:I26"/>
    <mergeCell ref="D7:E8"/>
    <mergeCell ref="H7:K8"/>
    <mergeCell ref="D6:K6"/>
    <mergeCell ref="J27:J28"/>
    <mergeCell ref="B21:G21"/>
    <mergeCell ref="M1:O1"/>
    <mergeCell ref="D25:E26"/>
    <mergeCell ref="F27:F28"/>
    <mergeCell ref="H27:H28"/>
    <mergeCell ref="I27:I28"/>
    <mergeCell ref="E27:E28"/>
    <mergeCell ref="D27:D28"/>
    <mergeCell ref="B22:P23"/>
    <mergeCell ref="P8:Q8"/>
    <mergeCell ref="N8:O8"/>
    <mergeCell ref="A2:O4"/>
    <mergeCell ref="O27:P27"/>
    <mergeCell ref="F7:G8"/>
    <mergeCell ref="A6:A9"/>
    <mergeCell ref="B6:C8"/>
    <mergeCell ref="L8:M8"/>
    <mergeCell ref="A24:A28"/>
    <mergeCell ref="G27:G28"/>
    <mergeCell ref="K27:L27"/>
    <mergeCell ref="M27:N27"/>
    <mergeCell ref="D24:P24"/>
    <mergeCell ref="J25:P26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прил.1</vt:lpstr>
      <vt:lpstr>Лист3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gshum-admgl_econom</cp:lastModifiedBy>
  <cp:lastPrinted>2023-06-28T07:31:51Z</cp:lastPrinted>
  <dcterms:created xsi:type="dcterms:W3CDTF">2009-01-12T07:05:29Z</dcterms:created>
  <dcterms:modified xsi:type="dcterms:W3CDTF">2023-06-28T07:32:12Z</dcterms:modified>
</cp:coreProperties>
</file>