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<sst xmlns="http://schemas.openxmlformats.org/spreadsheetml/2006/main" count="276" uniqueCount="57">
  <si>
    <t>Порецкий</t>
  </si>
  <si>
    <t>г.Канаш</t>
  </si>
  <si>
    <t>г.Шумерля</t>
  </si>
  <si>
    <t>Итого:</t>
  </si>
  <si>
    <t>Канашский</t>
  </si>
  <si>
    <t>Козловский</t>
  </si>
  <si>
    <t>Урмарский</t>
  </si>
  <si>
    <t>Цивильский</t>
  </si>
  <si>
    <t>Ядринский</t>
  </si>
  <si>
    <t>Яльчикский</t>
  </si>
  <si>
    <t>г.Алатырь</t>
  </si>
  <si>
    <t>Алатырский</t>
  </si>
  <si>
    <t>Аликовский</t>
  </si>
  <si>
    <t>Батыревский</t>
  </si>
  <si>
    <t>Вурнарский</t>
  </si>
  <si>
    <t>Ибресинский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</si>
  <si>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</si>
  <si>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</si>
  <si>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</si>
  <si>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</si>
  <si>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</si>
  <si>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Чебоксарский</t>
  </si>
  <si>
    <t>Шемуршинский</t>
  </si>
  <si>
    <t>Шумерлинский</t>
  </si>
  <si>
    <t>Янтиковский</t>
  </si>
  <si>
    <t>г.Новочебоксарск</t>
  </si>
  <si>
    <t>г.Чебоксары</t>
  </si>
  <si>
    <t>2006 г.</t>
  </si>
  <si>
    <t>2007 г.</t>
  </si>
  <si>
    <t>2008 г.</t>
  </si>
  <si>
    <t>2009 г.</t>
  </si>
  <si>
    <t>2010 г.</t>
  </si>
  <si>
    <t>всего</t>
  </si>
  <si>
    <t>(руб.)</t>
  </si>
  <si>
    <t>по предоставлению молодым семьям социальных выплат на приобретение (строительство) жилья в рамках мероприятия по обеспечению жильем молодых семей</t>
  </si>
  <si>
    <t>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</si>
  <si>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Наименование муниципального образования</t>
  </si>
  <si>
    <t>2011 г.</t>
  </si>
  <si>
    <t>2012 г.</t>
  </si>
  <si>
    <t>2013 г.</t>
  </si>
  <si>
    <t>2014 г.</t>
  </si>
  <si>
    <t>2015 г.</t>
  </si>
  <si>
    <t>Сводная информация</t>
  </si>
  <si>
    <t>фб</t>
  </si>
  <si>
    <t>рб</t>
  </si>
  <si>
    <t>мб</t>
  </si>
  <si>
    <t>2016 г.</t>
  </si>
  <si>
    <t>2017 г.</t>
  </si>
  <si>
    <t>2018 г.</t>
  </si>
  <si>
    <t>2019 г.</t>
  </si>
  <si>
    <t>2020 г.</t>
  </si>
  <si>
    <t>кол-во</t>
  </si>
  <si>
    <t>2021 г.</t>
  </si>
  <si>
    <t>2022 г.</t>
  </si>
  <si>
    <t>Всего</t>
  </si>
  <si>
    <t>2024 г.</t>
  </si>
  <si>
    <t>2023 г. (на 01.07.2023 г.)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</si>
</sst>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"/>
    <numFmt numFmtId="179" formatCode="0.0000"/>
    <numFmt numFmtId="180" formatCode="#,##0.0000_р_.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" fontId="46" fillId="0" borderId="10" xfId="0" applyNumberFormat="1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  <xf numFmtId="4" fontId="46" fillId="0" borderId="11" xfId="0" applyNumberFormat="1" applyFont="1" applyBorder="1" applyAlignment="1">
      <alignment horizontal="center" wrapText="1"/>
    </xf>
    <xf numFmtId="4" fontId="47" fillId="0" borderId="12" xfId="0" applyNumberFormat="1" applyFont="1" applyBorder="1" applyAlignment="1">
      <alignment horizontal="center" wrapText="1"/>
    </xf>
    <xf numFmtId="4" fontId="47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4" fontId="48" fillId="0" borderId="11" xfId="0" applyNumberFormat="1" applyFont="1" applyBorder="1" applyAlignment="1">
      <alignment horizontal="center" wrapText="1"/>
    </xf>
    <xf numFmtId="4" fontId="48" fillId="0" borderId="10" xfId="0" applyNumberFormat="1" applyFont="1" applyBorder="1" applyAlignment="1">
      <alignment horizontal="center" wrapText="1"/>
    </xf>
    <xf numFmtId="4" fontId="48" fillId="33" borderId="10" xfId="0" applyNumberFormat="1" applyFont="1" applyFill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3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1" fontId="8" fillId="0" borderId="13" xfId="0" applyNumberFormat="1" applyFont="1" applyBorder="1" applyAlignment="1">
      <alignment horizontal="center" wrapText="1"/>
    </xf>
    <xf numFmtId="1" fontId="48" fillId="0" borderId="13" xfId="0" applyNumberFormat="1" applyFont="1" applyBorder="1" applyAlignment="1">
      <alignment horizontal="center" wrapText="1"/>
    </xf>
    <xf numFmtId="1" fontId="48" fillId="34" borderId="13" xfId="0" applyNumberFormat="1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4" fontId="48" fillId="34" borderId="10" xfId="0" applyNumberFormat="1" applyFont="1" applyFill="1" applyBorder="1" applyAlignment="1">
      <alignment horizontal="center" wrapText="1"/>
    </xf>
    <xf numFmtId="1" fontId="48" fillId="34" borderId="10" xfId="0" applyNumberFormat="1" applyFont="1" applyFill="1" applyBorder="1" applyAlignment="1">
      <alignment horizontal="center" wrapText="1"/>
    </xf>
    <xf numFmtId="4" fontId="49" fillId="0" borderId="10" xfId="0" applyNumberFormat="1" applyFont="1" applyBorder="1" applyAlignment="1">
      <alignment horizont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48" fillId="34" borderId="11" xfId="0" applyNumberFormat="1" applyFont="1" applyFill="1" applyBorder="1" applyAlignment="1">
      <alignment horizontal="center" wrapText="1"/>
    </xf>
    <xf numFmtId="4" fontId="48" fillId="34" borderId="12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center" wrapText="1"/>
    </xf>
    <xf numFmtId="4" fontId="7" fillId="33" borderId="11" xfId="0" applyNumberFormat="1" applyFont="1" applyFill="1" applyBorder="1" applyAlignment="1">
      <alignment horizontal="center" wrapText="1"/>
    </xf>
    <xf numFmtId="4" fontId="48" fillId="33" borderId="11" xfId="0" applyNumberFormat="1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0" borderId="13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1" fontId="48" fillId="33" borderId="13" xfId="0" applyNumberFormat="1" applyFont="1" applyFill="1" applyBorder="1" applyAlignment="1">
      <alignment horizontal="center" wrapText="1"/>
    </xf>
    <xf numFmtId="0" fontId="48" fillId="33" borderId="13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 wrapText="1"/>
    </xf>
    <xf numFmtId="1" fontId="8" fillId="34" borderId="13" xfId="0" applyNumberFormat="1" applyFont="1" applyFill="1" applyBorder="1" applyAlignment="1">
      <alignment horizontal="center" wrapText="1"/>
    </xf>
    <xf numFmtId="0" fontId="48" fillId="34" borderId="13" xfId="0" applyNumberFormat="1" applyFont="1" applyFill="1" applyBorder="1" applyAlignment="1">
      <alignment horizontal="center" wrapText="1"/>
    </xf>
    <xf numFmtId="4" fontId="48" fillId="0" borderId="11" xfId="0" applyNumberFormat="1" applyFont="1" applyFill="1" applyBorder="1" applyAlignment="1">
      <alignment horizontal="center" wrapText="1"/>
    </xf>
    <xf numFmtId="4" fontId="48" fillId="0" borderId="10" xfId="0" applyNumberFormat="1" applyFont="1" applyFill="1" applyBorder="1" applyAlignment="1">
      <alignment horizontal="center" wrapText="1"/>
    </xf>
    <xf numFmtId="1" fontId="48" fillId="0" borderId="13" xfId="0" applyNumberFormat="1" applyFont="1" applyFill="1" applyBorder="1" applyAlignment="1">
      <alignment horizont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7" fillId="0" borderId="13" xfId="0" applyNumberFormat="1" applyFont="1" applyBorder="1" applyAlignment="1">
      <alignment horizontal="center" wrapText="1"/>
    </xf>
    <xf numFmtId="0" fontId="8" fillId="33" borderId="13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4" fontId="50" fillId="0" borderId="11" xfId="0" applyNumberFormat="1" applyFont="1" applyBorder="1" applyAlignment="1">
      <alignment horizontal="center" wrapText="1"/>
    </xf>
    <xf numFmtId="4" fontId="50" fillId="0" borderId="10" xfId="0" applyNumberFormat="1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1" fontId="9" fillId="0" borderId="13" xfId="0" applyNumberFormat="1" applyFont="1" applyBorder="1" applyAlignment="1">
      <alignment horizontal="center" wrapText="1"/>
    </xf>
    <xf numFmtId="1" fontId="50" fillId="0" borderId="13" xfId="0" applyNumberFormat="1" applyFont="1" applyBorder="1" applyAlignment="1">
      <alignment horizontal="center" wrapText="1"/>
    </xf>
    <xf numFmtId="4" fontId="50" fillId="0" borderId="12" xfId="0" applyNumberFormat="1" applyFont="1" applyBorder="1" applyAlignment="1">
      <alignment horizontal="center" wrapText="1"/>
    </xf>
    <xf numFmtId="1" fontId="50" fillId="0" borderId="10" xfId="0" applyNumberFormat="1" applyFont="1" applyBorder="1" applyAlignment="1">
      <alignment horizontal="center" wrapText="1"/>
    </xf>
    <xf numFmtId="4" fontId="50" fillId="34" borderId="11" xfId="0" applyNumberFormat="1" applyFont="1" applyFill="1" applyBorder="1" applyAlignment="1">
      <alignment horizontal="center" wrapText="1"/>
    </xf>
    <xf numFmtId="4" fontId="50" fillId="34" borderId="10" xfId="0" applyNumberFormat="1" applyFont="1" applyFill="1" applyBorder="1" applyAlignment="1">
      <alignment horizontal="center" wrapText="1"/>
    </xf>
    <xf numFmtId="1" fontId="50" fillId="34" borderId="10" xfId="0" applyNumberFormat="1" applyFont="1" applyFill="1" applyBorder="1" applyAlignment="1">
      <alignment horizontal="center" wrapText="1"/>
    </xf>
    <xf numFmtId="1" fontId="50" fillId="34" borderId="13" xfId="0" applyNumberFormat="1" applyFont="1" applyFill="1" applyBorder="1" applyAlignment="1">
      <alignment horizontal="center" wrapText="1"/>
    </xf>
    <xf numFmtId="4" fontId="50" fillId="34" borderId="12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4" fontId="48" fillId="34" borderId="15" xfId="0" applyNumberFormat="1" applyFont="1" applyFill="1" applyBorder="1" applyAlignment="1">
      <alignment horizontal="center" wrapText="1"/>
    </xf>
    <xf numFmtId="4" fontId="50" fillId="34" borderId="15" xfId="0" applyNumberFormat="1" applyFont="1" applyFill="1" applyBorder="1" applyAlignment="1">
      <alignment horizontal="center" wrapText="1"/>
    </xf>
    <xf numFmtId="4" fontId="49" fillId="35" borderId="11" xfId="0" applyNumberFormat="1" applyFont="1" applyFill="1" applyBorder="1" applyAlignment="1">
      <alignment horizontal="center" wrapText="1"/>
    </xf>
    <xf numFmtId="4" fontId="49" fillId="35" borderId="10" xfId="0" applyNumberFormat="1" applyFont="1" applyFill="1" applyBorder="1" applyAlignment="1">
      <alignment horizontal="center" wrapText="1"/>
    </xf>
    <xf numFmtId="4" fontId="49" fillId="34" borderId="11" xfId="0" applyNumberFormat="1" applyFont="1" applyFill="1" applyBorder="1" applyAlignment="1">
      <alignment horizontal="center" wrapText="1"/>
    </xf>
    <xf numFmtId="4" fontId="49" fillId="34" borderId="10" xfId="0" applyNumberFormat="1" applyFont="1" applyFill="1" applyBorder="1" applyAlignment="1">
      <alignment horizontal="center" wrapText="1"/>
    </xf>
    <xf numFmtId="4" fontId="48" fillId="0" borderId="15" xfId="0" applyNumberFormat="1" applyFont="1" applyBorder="1" applyAlignment="1">
      <alignment horizontal="center" wrapText="1"/>
    </xf>
    <xf numFmtId="4" fontId="50" fillId="0" borderId="15" xfId="0" applyNumberFormat="1" applyFont="1" applyBorder="1" applyAlignment="1">
      <alignment horizontal="center" wrapText="1"/>
    </xf>
    <xf numFmtId="1" fontId="48" fillId="0" borderId="12" xfId="0" applyNumberFormat="1" applyFont="1" applyBorder="1" applyAlignment="1">
      <alignment horizontal="center" wrapText="1"/>
    </xf>
    <xf numFmtId="0" fontId="49" fillId="35" borderId="1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left" wrapText="1"/>
    </xf>
    <xf numFmtId="1" fontId="50" fillId="0" borderId="12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" fontId="50" fillId="0" borderId="18" xfId="0" applyNumberFormat="1" applyFont="1" applyBorder="1" applyAlignment="1">
      <alignment horizontal="center" wrapText="1"/>
    </xf>
    <xf numFmtId="4" fontId="50" fillId="0" borderId="19" xfId="0" applyNumberFormat="1" applyFont="1" applyBorder="1" applyAlignment="1">
      <alignment horizontal="center" wrapText="1"/>
    </xf>
    <xf numFmtId="0" fontId="49" fillId="35" borderId="11" xfId="0" applyFont="1" applyFill="1" applyBorder="1" applyAlignment="1">
      <alignment horizontal="center" wrapText="1"/>
    </xf>
    <xf numFmtId="0" fontId="49" fillId="35" borderId="10" xfId="0" applyFont="1" applyFill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4" fontId="48" fillId="0" borderId="21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5"/>
  <sheetViews>
    <sheetView tabSelected="1" zoomScale="85" zoomScaleNormal="85" zoomScalePageLayoutView="0" workbookViewId="0" topLeftCell="A1">
      <selection activeCell="A5" sqref="A5:A6"/>
    </sheetView>
  </sheetViews>
  <sheetFormatPr defaultColWidth="9.00390625" defaultRowHeight="5.25" customHeight="1"/>
  <cols>
    <col min="1" max="1" width="16.125" style="0" customWidth="1"/>
    <col min="2" max="5" width="14.25390625" style="0" customWidth="1"/>
    <col min="6" max="6" width="6.875" style="0" customWidth="1"/>
    <col min="7" max="10" width="14.25390625" style="0" customWidth="1"/>
    <col min="11" max="11" width="6.875" style="0" customWidth="1"/>
    <col min="12" max="15" width="14.25390625" style="0" customWidth="1"/>
    <col min="16" max="16" width="6.875" style="0" customWidth="1"/>
    <col min="17" max="20" width="14.25390625" style="0" customWidth="1"/>
    <col min="21" max="21" width="6.875" style="0" customWidth="1"/>
    <col min="22" max="25" width="14.25390625" style="0" customWidth="1"/>
    <col min="26" max="26" width="6.875" style="0" customWidth="1"/>
    <col min="27" max="30" width="14.25390625" style="0" customWidth="1"/>
    <col min="31" max="31" width="6.875" style="0" customWidth="1"/>
    <col min="32" max="35" width="14.25390625" style="0" customWidth="1"/>
    <col min="36" max="36" width="6.875" style="0" customWidth="1"/>
    <col min="37" max="40" width="14.25390625" style="0" customWidth="1"/>
    <col min="41" max="41" width="6.875" style="0" customWidth="1"/>
    <col min="42" max="45" width="14.25390625" style="0" customWidth="1"/>
    <col min="46" max="46" width="6.875" style="0" customWidth="1"/>
    <col min="47" max="50" width="14.25390625" style="0" customWidth="1"/>
    <col min="51" max="51" width="6.875" style="0" customWidth="1"/>
    <col min="52" max="55" width="14.25390625" style="0" customWidth="1"/>
    <col min="56" max="56" width="6.875" style="0" customWidth="1"/>
    <col min="57" max="60" width="14.25390625" style="0" customWidth="1"/>
    <col min="61" max="61" width="6.875" style="0" customWidth="1"/>
    <col min="62" max="65" width="14.25390625" style="0" customWidth="1"/>
    <col min="66" max="66" width="6.875" style="0" customWidth="1"/>
    <col min="67" max="70" width="14.25390625" style="0" customWidth="1"/>
    <col min="71" max="71" width="6.875" style="0" customWidth="1"/>
    <col min="72" max="72" width="16.125" style="0" customWidth="1"/>
  </cols>
  <sheetData>
    <row r="1" spans="1:26" ht="18.75" customHeight="1">
      <c r="A1" s="88" t="s">
        <v>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8.75" customHeight="1">
      <c r="A2" s="88" t="s">
        <v>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8.75" customHeight="1">
      <c r="A3" s="88" t="s">
        <v>35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18.75" customHeight="1">
      <c r="A4" s="89" t="s">
        <v>33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72" ht="18.75" customHeight="1">
      <c r="A5" s="85" t="s">
        <v>36</v>
      </c>
      <c r="B5" s="85" t="s">
        <v>27</v>
      </c>
      <c r="C5" s="85"/>
      <c r="D5" s="85"/>
      <c r="E5" s="85"/>
      <c r="F5" s="87"/>
      <c r="G5" s="84" t="s">
        <v>28</v>
      </c>
      <c r="H5" s="85"/>
      <c r="I5" s="85"/>
      <c r="J5" s="85"/>
      <c r="K5" s="87"/>
      <c r="L5" s="84" t="s">
        <v>29</v>
      </c>
      <c r="M5" s="85"/>
      <c r="N5" s="85"/>
      <c r="O5" s="85"/>
      <c r="P5" s="87"/>
      <c r="Q5" s="84" t="s">
        <v>30</v>
      </c>
      <c r="R5" s="85"/>
      <c r="S5" s="85"/>
      <c r="T5" s="85"/>
      <c r="U5" s="87"/>
      <c r="V5" s="84" t="s">
        <v>31</v>
      </c>
      <c r="W5" s="85"/>
      <c r="X5" s="85"/>
      <c r="Y5" s="85"/>
      <c r="Z5" s="87"/>
      <c r="AA5" s="84" t="s">
        <v>37</v>
      </c>
      <c r="AB5" s="85"/>
      <c r="AC5" s="85"/>
      <c r="AD5" s="85"/>
      <c r="AE5" s="87"/>
      <c r="AF5" s="84" t="s">
        <v>38</v>
      </c>
      <c r="AG5" s="85"/>
      <c r="AH5" s="85"/>
      <c r="AI5" s="85"/>
      <c r="AJ5" s="87"/>
      <c r="AK5" s="84" t="s">
        <v>39</v>
      </c>
      <c r="AL5" s="85"/>
      <c r="AM5" s="85"/>
      <c r="AN5" s="85"/>
      <c r="AO5" s="87"/>
      <c r="AP5" s="84" t="s">
        <v>40</v>
      </c>
      <c r="AQ5" s="85"/>
      <c r="AR5" s="85"/>
      <c r="AS5" s="85"/>
      <c r="AT5" s="87"/>
      <c r="AU5" s="84" t="s">
        <v>41</v>
      </c>
      <c r="AV5" s="85"/>
      <c r="AW5" s="85"/>
      <c r="AX5" s="85"/>
      <c r="AY5" s="87"/>
      <c r="AZ5" s="86" t="s">
        <v>46</v>
      </c>
      <c r="BA5" s="85"/>
      <c r="BB5" s="85"/>
      <c r="BC5" s="85"/>
      <c r="BD5" s="87"/>
      <c r="BE5" s="84" t="s">
        <v>47</v>
      </c>
      <c r="BF5" s="85"/>
      <c r="BG5" s="85"/>
      <c r="BH5" s="85"/>
      <c r="BI5" s="87"/>
      <c r="BJ5" s="84" t="s">
        <v>48</v>
      </c>
      <c r="BK5" s="85"/>
      <c r="BL5" s="85"/>
      <c r="BM5" s="85"/>
      <c r="BN5" s="87"/>
      <c r="BO5" s="84" t="s">
        <v>49</v>
      </c>
      <c r="BP5" s="85"/>
      <c r="BQ5" s="85"/>
      <c r="BR5" s="85"/>
      <c r="BS5" s="85"/>
      <c r="BT5" s="85" t="s">
        <v>36</v>
      </c>
    </row>
    <row r="6" spans="1:72" ht="33" customHeight="1">
      <c r="A6" s="85"/>
      <c r="B6" s="6" t="s">
        <v>43</v>
      </c>
      <c r="C6" s="6" t="s">
        <v>44</v>
      </c>
      <c r="D6" s="6" t="s">
        <v>45</v>
      </c>
      <c r="E6" s="6" t="s">
        <v>32</v>
      </c>
      <c r="F6" s="7" t="s">
        <v>51</v>
      </c>
      <c r="G6" s="8" t="s">
        <v>43</v>
      </c>
      <c r="H6" s="6" t="s">
        <v>44</v>
      </c>
      <c r="I6" s="6" t="s">
        <v>45</v>
      </c>
      <c r="J6" s="6" t="s">
        <v>32</v>
      </c>
      <c r="K6" s="7" t="s">
        <v>51</v>
      </c>
      <c r="L6" s="8" t="s">
        <v>43</v>
      </c>
      <c r="M6" s="6" t="s">
        <v>44</v>
      </c>
      <c r="N6" s="6" t="s">
        <v>45</v>
      </c>
      <c r="O6" s="6" t="s">
        <v>32</v>
      </c>
      <c r="P6" s="7" t="s">
        <v>51</v>
      </c>
      <c r="Q6" s="8" t="s">
        <v>43</v>
      </c>
      <c r="R6" s="6" t="s">
        <v>44</v>
      </c>
      <c r="S6" s="6" t="s">
        <v>45</v>
      </c>
      <c r="T6" s="6" t="s">
        <v>32</v>
      </c>
      <c r="U6" s="7" t="s">
        <v>51</v>
      </c>
      <c r="V6" s="8" t="s">
        <v>43</v>
      </c>
      <c r="W6" s="6" t="s">
        <v>44</v>
      </c>
      <c r="X6" s="6" t="s">
        <v>45</v>
      </c>
      <c r="Y6" s="6" t="s">
        <v>32</v>
      </c>
      <c r="Z6" s="7" t="s">
        <v>51</v>
      </c>
      <c r="AA6" s="8" t="s">
        <v>43</v>
      </c>
      <c r="AB6" s="6" t="s">
        <v>44</v>
      </c>
      <c r="AC6" s="6" t="s">
        <v>45</v>
      </c>
      <c r="AD6" s="6" t="s">
        <v>32</v>
      </c>
      <c r="AE6" s="7" t="s">
        <v>51</v>
      </c>
      <c r="AF6" s="8" t="s">
        <v>43</v>
      </c>
      <c r="AG6" s="6" t="s">
        <v>44</v>
      </c>
      <c r="AH6" s="6" t="s">
        <v>45</v>
      </c>
      <c r="AI6" s="6" t="s">
        <v>32</v>
      </c>
      <c r="AJ6" s="7" t="s">
        <v>51</v>
      </c>
      <c r="AK6" s="8" t="s">
        <v>43</v>
      </c>
      <c r="AL6" s="6" t="s">
        <v>44</v>
      </c>
      <c r="AM6" s="6" t="s">
        <v>45</v>
      </c>
      <c r="AN6" s="6" t="s">
        <v>32</v>
      </c>
      <c r="AO6" s="7" t="s">
        <v>51</v>
      </c>
      <c r="AP6" s="8" t="s">
        <v>43</v>
      </c>
      <c r="AQ6" s="6" t="s">
        <v>44</v>
      </c>
      <c r="AR6" s="6" t="s">
        <v>45</v>
      </c>
      <c r="AS6" s="6" t="s">
        <v>32</v>
      </c>
      <c r="AT6" s="7" t="s">
        <v>51</v>
      </c>
      <c r="AU6" s="8" t="s">
        <v>43</v>
      </c>
      <c r="AV6" s="6" t="s">
        <v>44</v>
      </c>
      <c r="AW6" s="6" t="s">
        <v>45</v>
      </c>
      <c r="AX6" s="6" t="s">
        <v>32</v>
      </c>
      <c r="AY6" s="7" t="s">
        <v>51</v>
      </c>
      <c r="AZ6" s="8" t="s">
        <v>43</v>
      </c>
      <c r="BA6" s="6" t="s">
        <v>44</v>
      </c>
      <c r="BB6" s="6" t="s">
        <v>45</v>
      </c>
      <c r="BC6" s="6" t="s">
        <v>32</v>
      </c>
      <c r="BD6" s="7" t="s">
        <v>51</v>
      </c>
      <c r="BE6" s="8" t="s">
        <v>43</v>
      </c>
      <c r="BF6" s="6" t="s">
        <v>44</v>
      </c>
      <c r="BG6" s="6" t="s">
        <v>45</v>
      </c>
      <c r="BH6" s="6" t="s">
        <v>32</v>
      </c>
      <c r="BI6" s="7" t="s">
        <v>51</v>
      </c>
      <c r="BJ6" s="8" t="s">
        <v>43</v>
      </c>
      <c r="BK6" s="6" t="s">
        <v>44</v>
      </c>
      <c r="BL6" s="6" t="s">
        <v>45</v>
      </c>
      <c r="BM6" s="6" t="s">
        <v>32</v>
      </c>
      <c r="BN6" s="7" t="s">
        <v>51</v>
      </c>
      <c r="BO6" s="8" t="s">
        <v>43</v>
      </c>
      <c r="BP6" s="6" t="s">
        <v>44</v>
      </c>
      <c r="BQ6" s="6" t="s">
        <v>45</v>
      </c>
      <c r="BR6" s="6" t="s">
        <v>32</v>
      </c>
      <c r="BS6" s="6" t="s">
        <v>51</v>
      </c>
      <c r="BT6" s="86"/>
    </row>
    <row r="7" spans="1:72" ht="16.5" customHeight="1">
      <c r="A7" s="10" t="s">
        <v>11</v>
      </c>
      <c r="B7" s="11">
        <v>453960</v>
      </c>
      <c r="C7" s="11">
        <v>1134900</v>
      </c>
      <c r="D7" s="11">
        <v>226980</v>
      </c>
      <c r="E7" s="11">
        <f>B7+C7+D7</f>
        <v>1815840</v>
      </c>
      <c r="F7" s="12">
        <v>5</v>
      </c>
      <c r="G7" s="13">
        <v>480150</v>
      </c>
      <c r="H7" s="11">
        <v>1200375</v>
      </c>
      <c r="I7" s="11">
        <v>240075</v>
      </c>
      <c r="J7" s="11">
        <f>G7+H7+I7</f>
        <v>1920600</v>
      </c>
      <c r="K7" s="12">
        <v>6</v>
      </c>
      <c r="L7" s="13">
        <v>2204100</v>
      </c>
      <c r="M7" s="11">
        <v>568230</v>
      </c>
      <c r="N7" s="11">
        <v>133920</v>
      </c>
      <c r="O7" s="11">
        <f>L7+M7+N7</f>
        <v>2906250</v>
      </c>
      <c r="P7" s="12">
        <v>8</v>
      </c>
      <c r="Q7" s="14">
        <v>1037880</v>
      </c>
      <c r="R7" s="15">
        <v>241056</v>
      </c>
      <c r="S7" s="16">
        <v>60264</v>
      </c>
      <c r="T7" s="16">
        <f>Q7+R7+S7</f>
        <v>1339200</v>
      </c>
      <c r="U7" s="17">
        <v>4</v>
      </c>
      <c r="V7" s="14"/>
      <c r="W7" s="15"/>
      <c r="X7" s="16"/>
      <c r="Y7" s="16"/>
      <c r="Z7" s="17"/>
      <c r="AA7" s="14">
        <v>1253826</v>
      </c>
      <c r="AB7" s="15">
        <v>2277979.2</v>
      </c>
      <c r="AC7" s="15">
        <v>569494.8</v>
      </c>
      <c r="AD7" s="15">
        <f>AA7+AB7+AC7</f>
        <v>4101300</v>
      </c>
      <c r="AE7" s="18">
        <v>11</v>
      </c>
      <c r="AF7" s="19">
        <v>556606</v>
      </c>
      <c r="AG7" s="20">
        <v>687272</v>
      </c>
      <c r="AH7" s="20">
        <v>383622</v>
      </c>
      <c r="AI7" s="20">
        <f>AF7+AG7+AH7</f>
        <v>1627500</v>
      </c>
      <c r="AJ7" s="21">
        <v>6</v>
      </c>
      <c r="AK7" s="14">
        <v>1003104</v>
      </c>
      <c r="AL7" s="15">
        <v>1746144</v>
      </c>
      <c r="AM7" s="15">
        <v>501552</v>
      </c>
      <c r="AN7" s="15">
        <f>AK7+AL7+AM7</f>
        <v>3250800</v>
      </c>
      <c r="AO7" s="22">
        <v>8</v>
      </c>
      <c r="AP7" s="14">
        <v>753884</v>
      </c>
      <c r="AQ7" s="15">
        <v>1250576</v>
      </c>
      <c r="AR7" s="15">
        <v>376940</v>
      </c>
      <c r="AS7" s="15">
        <f>AP7+AQ7+AR7</f>
        <v>2381400</v>
      </c>
      <c r="AT7" s="23">
        <v>5</v>
      </c>
      <c r="AU7" s="14">
        <v>1280664</v>
      </c>
      <c r="AV7" s="15">
        <v>1130976</v>
      </c>
      <c r="AW7" s="15">
        <v>498960</v>
      </c>
      <c r="AX7" s="15">
        <f>AU7+AV7+AW7</f>
        <v>2910600</v>
      </c>
      <c r="AY7" s="22">
        <v>7</v>
      </c>
      <c r="AZ7" s="24">
        <v>1330560</v>
      </c>
      <c r="BA7" s="15">
        <v>1200960</v>
      </c>
      <c r="BB7" s="15">
        <v>492480</v>
      </c>
      <c r="BC7" s="15">
        <f aca="true" t="shared" si="0" ref="BC7:BC32">AZ7+BA7+BB7</f>
        <v>3024000</v>
      </c>
      <c r="BD7" s="25">
        <v>6</v>
      </c>
      <c r="BE7" s="14">
        <v>1559847.09</v>
      </c>
      <c r="BF7" s="15">
        <v>1406777.91</v>
      </c>
      <c r="BG7" s="26">
        <v>577125</v>
      </c>
      <c r="BH7" s="26">
        <f>BE7+BF7+BG7</f>
        <v>3543750</v>
      </c>
      <c r="BI7" s="27">
        <v>7</v>
      </c>
      <c r="BJ7" s="14">
        <v>1674220.98</v>
      </c>
      <c r="BK7" s="15">
        <v>1310260.67</v>
      </c>
      <c r="BL7" s="28">
        <v>559268.35</v>
      </c>
      <c r="BM7" s="26">
        <f>BJ7+BK7+BL7</f>
        <v>3543750</v>
      </c>
      <c r="BN7" s="23">
        <v>7</v>
      </c>
      <c r="BO7" s="14">
        <v>3534254.77</v>
      </c>
      <c r="BP7" s="15">
        <v>1387497.08</v>
      </c>
      <c r="BQ7" s="15">
        <v>590748.15</v>
      </c>
      <c r="BR7" s="26">
        <f aca="true" t="shared" si="1" ref="BR7:BR32">BO7+BP7+BQ7</f>
        <v>5512500</v>
      </c>
      <c r="BS7" s="27">
        <v>10</v>
      </c>
      <c r="BT7" s="10" t="s">
        <v>11</v>
      </c>
    </row>
    <row r="8" spans="1:72" ht="16.5" customHeight="1">
      <c r="A8" s="10" t="s">
        <v>12</v>
      </c>
      <c r="B8" s="11">
        <v>471420</v>
      </c>
      <c r="C8" s="11">
        <v>1178550</v>
      </c>
      <c r="D8" s="11">
        <v>235710</v>
      </c>
      <c r="E8" s="11">
        <f aca="true" t="shared" si="2" ref="E8:E32">B8+C8+D8</f>
        <v>1885680</v>
      </c>
      <c r="F8" s="12">
        <v>5</v>
      </c>
      <c r="G8" s="13">
        <v>486030</v>
      </c>
      <c r="H8" s="11">
        <v>1265850</v>
      </c>
      <c r="I8" s="11">
        <v>273480</v>
      </c>
      <c r="J8" s="11">
        <f aca="true" t="shared" si="3" ref="J8:J32">G8+H8+I8</f>
        <v>2025360</v>
      </c>
      <c r="K8" s="12">
        <v>6</v>
      </c>
      <c r="L8" s="13">
        <v>5138100</v>
      </c>
      <c r="M8" s="11">
        <v>1307790</v>
      </c>
      <c r="N8" s="29">
        <v>300960</v>
      </c>
      <c r="O8" s="11">
        <f aca="true" t="shared" si="4" ref="O8:O32">L8+M8+N8</f>
        <v>6746850</v>
      </c>
      <c r="P8" s="12">
        <v>19</v>
      </c>
      <c r="Q8" s="14">
        <v>2261600</v>
      </c>
      <c r="R8" s="15">
        <v>525312</v>
      </c>
      <c r="S8" s="16">
        <v>131488</v>
      </c>
      <c r="T8" s="16">
        <f aca="true" t="shared" si="5" ref="T8:T32">Q8+R8+S8</f>
        <v>2918400</v>
      </c>
      <c r="U8" s="17">
        <v>7</v>
      </c>
      <c r="V8" s="14"/>
      <c r="W8" s="15"/>
      <c r="X8" s="16"/>
      <c r="Y8" s="16"/>
      <c r="Z8" s="17"/>
      <c r="AA8" s="14">
        <v>1878492</v>
      </c>
      <c r="AB8" s="15">
        <v>3411769.2</v>
      </c>
      <c r="AC8" s="15">
        <v>814438.8</v>
      </c>
      <c r="AD8" s="15">
        <f aca="true" t="shared" si="6" ref="AD8:AD33">AA8+AB8+AC8</f>
        <v>6104700</v>
      </c>
      <c r="AE8" s="18">
        <v>15</v>
      </c>
      <c r="AF8" s="19">
        <v>920013</v>
      </c>
      <c r="AG8" s="20">
        <v>1135992</v>
      </c>
      <c r="AH8" s="20">
        <v>634095</v>
      </c>
      <c r="AI8" s="20">
        <f aca="true" t="shared" si="7" ref="AI8:AI33">AF8+AG8+AH8</f>
        <v>2690100</v>
      </c>
      <c r="AJ8" s="22">
        <v>6</v>
      </c>
      <c r="AK8" s="14">
        <v>1224720</v>
      </c>
      <c r="AL8" s="15">
        <v>2131920</v>
      </c>
      <c r="AM8" s="15">
        <v>612360</v>
      </c>
      <c r="AN8" s="15">
        <f aca="true" t="shared" si="8" ref="AN8:AN32">AK8+AL8+AM8</f>
        <v>3969000</v>
      </c>
      <c r="AO8" s="22">
        <v>8</v>
      </c>
      <c r="AP8" s="14">
        <v>921414</v>
      </c>
      <c r="AQ8" s="15">
        <v>1528482</v>
      </c>
      <c r="AR8" s="15">
        <v>460704</v>
      </c>
      <c r="AS8" s="15">
        <f aca="true" t="shared" si="9" ref="AS8:AS30">AP8+AQ8+AR8</f>
        <v>2910600</v>
      </c>
      <c r="AT8" s="23">
        <v>5</v>
      </c>
      <c r="AU8" s="14">
        <v>2522520</v>
      </c>
      <c r="AV8" s="15">
        <v>2227680</v>
      </c>
      <c r="AW8" s="15">
        <v>982800</v>
      </c>
      <c r="AX8" s="15">
        <f aca="true" t="shared" si="10" ref="AX8:AX32">AU8+AV8+AW8</f>
        <v>5733000</v>
      </c>
      <c r="AY8" s="23">
        <v>12</v>
      </c>
      <c r="AZ8" s="24">
        <v>2553841</v>
      </c>
      <c r="BA8" s="15">
        <v>2305093</v>
      </c>
      <c r="BB8" s="15">
        <v>945256</v>
      </c>
      <c r="BC8" s="15">
        <f t="shared" si="0"/>
        <v>5804190</v>
      </c>
      <c r="BD8" s="25">
        <v>11</v>
      </c>
      <c r="BE8" s="14">
        <v>2485772.36</v>
      </c>
      <c r="BF8" s="15">
        <v>2241841.24</v>
      </c>
      <c r="BG8" s="26">
        <v>986936.4</v>
      </c>
      <c r="BH8" s="26">
        <f aca="true" t="shared" si="11" ref="BH8:BH32">BE8+BF8+BG8</f>
        <v>5714550</v>
      </c>
      <c r="BI8" s="27">
        <v>9</v>
      </c>
      <c r="BJ8" s="14">
        <v>2223365.44</v>
      </c>
      <c r="BK8" s="15">
        <v>1740026.2</v>
      </c>
      <c r="BL8" s="28">
        <v>742708.36</v>
      </c>
      <c r="BM8" s="26">
        <f aca="true" t="shared" si="12" ref="BM8:BM32">BJ8+BK8+BL8</f>
        <v>4706100</v>
      </c>
      <c r="BN8" s="23">
        <v>10</v>
      </c>
      <c r="BO8" s="30">
        <v>3050768.71</v>
      </c>
      <c r="BP8" s="26">
        <v>1197687.48</v>
      </c>
      <c r="BQ8" s="26">
        <v>509933.81</v>
      </c>
      <c r="BR8" s="26">
        <f t="shared" si="1"/>
        <v>4758389.999999999</v>
      </c>
      <c r="BS8" s="27">
        <v>8</v>
      </c>
      <c r="BT8" s="10" t="s">
        <v>12</v>
      </c>
    </row>
    <row r="9" spans="1:72" ht="16.5" customHeight="1">
      <c r="A9" s="10" t="s">
        <v>13</v>
      </c>
      <c r="B9" s="11">
        <v>1007760</v>
      </c>
      <c r="C9" s="11">
        <v>2519400</v>
      </c>
      <c r="D9" s="11">
        <v>477945</v>
      </c>
      <c r="E9" s="11">
        <f t="shared" si="2"/>
        <v>4005105</v>
      </c>
      <c r="F9" s="12">
        <v>15</v>
      </c>
      <c r="G9" s="13">
        <v>1152360</v>
      </c>
      <c r="H9" s="11">
        <v>2880900</v>
      </c>
      <c r="I9" s="11">
        <v>576180</v>
      </c>
      <c r="J9" s="11">
        <f t="shared" si="3"/>
        <v>4609440</v>
      </c>
      <c r="K9" s="12">
        <v>14</v>
      </c>
      <c r="L9" s="13">
        <v>4068900</v>
      </c>
      <c r="M9" s="11">
        <v>1085040</v>
      </c>
      <c r="N9" s="11">
        <v>271260</v>
      </c>
      <c r="O9" s="11">
        <f t="shared" si="4"/>
        <v>5425200</v>
      </c>
      <c r="P9" s="12">
        <v>14</v>
      </c>
      <c r="Q9" s="14">
        <v>1926960</v>
      </c>
      <c r="R9" s="15">
        <v>397824</v>
      </c>
      <c r="S9" s="16">
        <v>83916</v>
      </c>
      <c r="T9" s="16">
        <f t="shared" si="5"/>
        <v>2408700</v>
      </c>
      <c r="U9" s="17">
        <v>5</v>
      </c>
      <c r="V9" s="14"/>
      <c r="W9" s="15"/>
      <c r="X9" s="16"/>
      <c r="Y9" s="16"/>
      <c r="Z9" s="17"/>
      <c r="AA9" s="14">
        <v>2281103</v>
      </c>
      <c r="AB9" s="15">
        <v>4143185</v>
      </c>
      <c r="AC9" s="15">
        <v>995266</v>
      </c>
      <c r="AD9" s="15">
        <f t="shared" si="6"/>
        <v>7419554</v>
      </c>
      <c r="AE9" s="18">
        <v>18</v>
      </c>
      <c r="AF9" s="19">
        <v>3050460</v>
      </c>
      <c r="AG9" s="20">
        <v>3619272</v>
      </c>
      <c r="AH9" s="20">
        <v>1436268</v>
      </c>
      <c r="AI9" s="20">
        <f t="shared" si="7"/>
        <v>8106000</v>
      </c>
      <c r="AJ9" s="21">
        <v>18</v>
      </c>
      <c r="AK9" s="14">
        <v>4011273</v>
      </c>
      <c r="AL9" s="15">
        <v>7014748</v>
      </c>
      <c r="AM9" s="15">
        <v>1975711</v>
      </c>
      <c r="AN9" s="15">
        <f t="shared" si="8"/>
        <v>13001732</v>
      </c>
      <c r="AO9" s="22">
        <v>25</v>
      </c>
      <c r="AP9" s="14">
        <v>2935756</v>
      </c>
      <c r="AQ9" s="15">
        <v>4869965</v>
      </c>
      <c r="AR9" s="15">
        <v>1467879</v>
      </c>
      <c r="AS9" s="15">
        <f t="shared" si="9"/>
        <v>9273600</v>
      </c>
      <c r="AT9" s="23">
        <v>12</v>
      </c>
      <c r="AU9" s="14">
        <v>3570336</v>
      </c>
      <c r="AV9" s="15">
        <v>3153024</v>
      </c>
      <c r="AW9" s="15">
        <v>1391040</v>
      </c>
      <c r="AX9" s="15">
        <f t="shared" si="10"/>
        <v>8114400</v>
      </c>
      <c r="AY9" s="22">
        <v>12</v>
      </c>
      <c r="AZ9" s="31">
        <v>4632936</v>
      </c>
      <c r="BA9" s="26">
        <v>4133376</v>
      </c>
      <c r="BB9" s="26">
        <v>1825188</v>
      </c>
      <c r="BC9" s="26">
        <f t="shared" si="0"/>
        <v>10591500</v>
      </c>
      <c r="BD9" s="25">
        <v>19</v>
      </c>
      <c r="BE9" s="30">
        <v>4911091.91</v>
      </c>
      <c r="BF9" s="26">
        <v>4429162.09</v>
      </c>
      <c r="BG9" s="26">
        <v>1817046</v>
      </c>
      <c r="BH9" s="26">
        <f t="shared" si="11"/>
        <v>11157300</v>
      </c>
      <c r="BI9" s="27">
        <v>18</v>
      </c>
      <c r="BJ9" s="14">
        <v>4038965.05</v>
      </c>
      <c r="BK9" s="15">
        <v>3160931.14</v>
      </c>
      <c r="BL9" s="28">
        <v>1349203.81</v>
      </c>
      <c r="BM9" s="26">
        <f t="shared" si="12"/>
        <v>8549100</v>
      </c>
      <c r="BN9" s="23">
        <v>14</v>
      </c>
      <c r="BO9" s="30">
        <v>8336802.15</v>
      </c>
      <c r="BP9" s="26">
        <v>3272907.42</v>
      </c>
      <c r="BQ9" s="26">
        <v>1393490.43</v>
      </c>
      <c r="BR9" s="26">
        <f t="shared" si="1"/>
        <v>13003200</v>
      </c>
      <c r="BS9" s="27">
        <v>20</v>
      </c>
      <c r="BT9" s="10" t="s">
        <v>13</v>
      </c>
    </row>
    <row r="10" spans="1:72" ht="16.5" customHeight="1">
      <c r="A10" s="32" t="s">
        <v>14</v>
      </c>
      <c r="B10" s="29">
        <v>338130</v>
      </c>
      <c r="C10" s="29">
        <v>884340</v>
      </c>
      <c r="D10" s="29">
        <v>130050</v>
      </c>
      <c r="E10" s="11">
        <f t="shared" si="2"/>
        <v>1352520</v>
      </c>
      <c r="F10" s="33">
        <v>4</v>
      </c>
      <c r="G10" s="34">
        <v>1005205</v>
      </c>
      <c r="H10" s="29">
        <v>2513012</v>
      </c>
      <c r="I10" s="29">
        <v>437503</v>
      </c>
      <c r="J10" s="11">
        <f t="shared" si="3"/>
        <v>3955720</v>
      </c>
      <c r="K10" s="33">
        <v>13</v>
      </c>
      <c r="L10" s="34">
        <v>6260400</v>
      </c>
      <c r="M10" s="29">
        <v>1669440</v>
      </c>
      <c r="N10" s="29">
        <v>417360</v>
      </c>
      <c r="O10" s="11">
        <f t="shared" si="4"/>
        <v>8347200</v>
      </c>
      <c r="P10" s="33">
        <v>20</v>
      </c>
      <c r="Q10" s="35">
        <v>2018100</v>
      </c>
      <c r="R10" s="16">
        <v>427056</v>
      </c>
      <c r="S10" s="16">
        <v>93744</v>
      </c>
      <c r="T10" s="16">
        <f t="shared" si="5"/>
        <v>2538900</v>
      </c>
      <c r="U10" s="36">
        <v>8</v>
      </c>
      <c r="V10" s="35"/>
      <c r="W10" s="16"/>
      <c r="X10" s="16"/>
      <c r="Y10" s="16"/>
      <c r="Z10" s="36"/>
      <c r="AA10" s="14">
        <v>2948064</v>
      </c>
      <c r="AB10" s="15">
        <v>5356108.8</v>
      </c>
      <c r="AC10" s="15">
        <v>1382227.2</v>
      </c>
      <c r="AD10" s="15">
        <f t="shared" si="6"/>
        <v>9686400</v>
      </c>
      <c r="AE10" s="37">
        <v>31</v>
      </c>
      <c r="AF10" s="19">
        <v>1310099.9</v>
      </c>
      <c r="AG10" s="20">
        <v>1617654.6</v>
      </c>
      <c r="AH10" s="20">
        <v>902953.2</v>
      </c>
      <c r="AI10" s="20">
        <f t="shared" si="7"/>
        <v>3830707.7</v>
      </c>
      <c r="AJ10" s="21">
        <v>10</v>
      </c>
      <c r="AK10" s="14">
        <v>5189763.89</v>
      </c>
      <c r="AL10" s="15">
        <v>9037225.45</v>
      </c>
      <c r="AM10" s="15">
        <v>2551789.95</v>
      </c>
      <c r="AN10" s="15">
        <f t="shared" si="8"/>
        <v>16778779.29</v>
      </c>
      <c r="AO10" s="22">
        <v>43</v>
      </c>
      <c r="AP10" s="14">
        <v>2787820.72</v>
      </c>
      <c r="AQ10" s="15">
        <v>4629440.54</v>
      </c>
      <c r="AR10" s="15">
        <v>1343889.84</v>
      </c>
      <c r="AS10" s="15">
        <f t="shared" si="9"/>
        <v>8761151.1</v>
      </c>
      <c r="AT10" s="23">
        <v>18</v>
      </c>
      <c r="AU10" s="14">
        <v>2911524</v>
      </c>
      <c r="AV10" s="15">
        <v>2571216</v>
      </c>
      <c r="AW10" s="15">
        <v>1134360</v>
      </c>
      <c r="AX10" s="15">
        <f t="shared" si="10"/>
        <v>6617100</v>
      </c>
      <c r="AY10" s="23">
        <v>12</v>
      </c>
      <c r="AZ10" s="24">
        <v>4277658</v>
      </c>
      <c r="BA10" s="15">
        <v>3861003</v>
      </c>
      <c r="BB10" s="15">
        <v>1583289</v>
      </c>
      <c r="BC10" s="15">
        <f t="shared" si="0"/>
        <v>9721950</v>
      </c>
      <c r="BD10" s="25">
        <v>17</v>
      </c>
      <c r="BE10" s="14">
        <v>5080248.65</v>
      </c>
      <c r="BF10" s="15">
        <v>4581719.35</v>
      </c>
      <c r="BG10" s="26">
        <v>1944432</v>
      </c>
      <c r="BH10" s="26">
        <f t="shared" si="11"/>
        <v>11606400</v>
      </c>
      <c r="BI10" s="27">
        <v>20</v>
      </c>
      <c r="BJ10" s="14">
        <v>5650298.89</v>
      </c>
      <c r="BK10" s="15">
        <v>4421975.84</v>
      </c>
      <c r="BL10" s="28">
        <v>1887464.91</v>
      </c>
      <c r="BM10" s="26">
        <f t="shared" si="12"/>
        <v>11959739.64</v>
      </c>
      <c r="BN10" s="23">
        <v>21</v>
      </c>
      <c r="BO10" s="30">
        <v>13238877.38</v>
      </c>
      <c r="BP10" s="26">
        <v>5197390.93</v>
      </c>
      <c r="BQ10" s="26">
        <v>2212868.79</v>
      </c>
      <c r="BR10" s="26">
        <f t="shared" si="1"/>
        <v>20649137.1</v>
      </c>
      <c r="BS10" s="27">
        <v>32</v>
      </c>
      <c r="BT10" s="32" t="s">
        <v>14</v>
      </c>
    </row>
    <row r="11" spans="1:72" ht="16.5" customHeight="1">
      <c r="A11" s="32" t="s">
        <v>15</v>
      </c>
      <c r="B11" s="29">
        <v>1824570</v>
      </c>
      <c r="C11" s="29">
        <v>4561425</v>
      </c>
      <c r="D11" s="29">
        <v>851175</v>
      </c>
      <c r="E11" s="11">
        <f t="shared" si="2"/>
        <v>7237170</v>
      </c>
      <c r="F11" s="33">
        <v>24</v>
      </c>
      <c r="G11" s="13">
        <v>874200</v>
      </c>
      <c r="H11" s="11">
        <v>2227350</v>
      </c>
      <c r="I11" s="11">
        <v>437100</v>
      </c>
      <c r="J11" s="11">
        <f t="shared" si="3"/>
        <v>3538650</v>
      </c>
      <c r="K11" s="12">
        <v>10</v>
      </c>
      <c r="L11" s="34">
        <v>7158060</v>
      </c>
      <c r="M11" s="29">
        <v>1891428</v>
      </c>
      <c r="N11" s="29">
        <v>436632</v>
      </c>
      <c r="O11" s="11">
        <f t="shared" si="4"/>
        <v>9486120</v>
      </c>
      <c r="P11" s="33">
        <v>25</v>
      </c>
      <c r="Q11" s="35">
        <v>1514040</v>
      </c>
      <c r="R11" s="16">
        <v>351648</v>
      </c>
      <c r="S11" s="16">
        <v>87912</v>
      </c>
      <c r="T11" s="16">
        <f t="shared" si="5"/>
        <v>1953600</v>
      </c>
      <c r="U11" s="36">
        <v>4</v>
      </c>
      <c r="V11" s="35"/>
      <c r="W11" s="16"/>
      <c r="X11" s="16"/>
      <c r="Y11" s="16"/>
      <c r="Z11" s="36"/>
      <c r="AA11" s="14">
        <v>2866407</v>
      </c>
      <c r="AB11" s="15">
        <v>5207753</v>
      </c>
      <c r="AC11" s="15">
        <v>1301938</v>
      </c>
      <c r="AD11" s="15">
        <f t="shared" si="6"/>
        <v>9376098</v>
      </c>
      <c r="AE11" s="37">
        <v>22</v>
      </c>
      <c r="AF11" s="19">
        <v>568814</v>
      </c>
      <c r="AG11" s="20">
        <v>702346</v>
      </c>
      <c r="AH11" s="38">
        <v>392040</v>
      </c>
      <c r="AI11" s="20">
        <f t="shared" si="7"/>
        <v>1663200</v>
      </c>
      <c r="AJ11" s="39">
        <v>3</v>
      </c>
      <c r="AK11" s="14">
        <v>1215000</v>
      </c>
      <c r="AL11" s="15">
        <v>2115000</v>
      </c>
      <c r="AM11" s="16">
        <v>607500</v>
      </c>
      <c r="AN11" s="15">
        <f t="shared" si="8"/>
        <v>3937500</v>
      </c>
      <c r="AO11" s="39">
        <v>7</v>
      </c>
      <c r="AP11" s="14">
        <v>2925120</v>
      </c>
      <c r="AQ11" s="15">
        <v>4852320</v>
      </c>
      <c r="AR11" s="16">
        <v>1462560</v>
      </c>
      <c r="AS11" s="15">
        <f t="shared" si="9"/>
        <v>9240000</v>
      </c>
      <c r="AT11" s="23">
        <v>15</v>
      </c>
      <c r="AU11" s="14">
        <v>5243700</v>
      </c>
      <c r="AV11" s="15">
        <v>4630800</v>
      </c>
      <c r="AW11" s="16">
        <v>2043000</v>
      </c>
      <c r="AX11" s="15">
        <f t="shared" si="10"/>
        <v>11917500</v>
      </c>
      <c r="AY11" s="23">
        <v>19</v>
      </c>
      <c r="AZ11" s="24">
        <v>5567100</v>
      </c>
      <c r="BA11" s="15">
        <v>4972350</v>
      </c>
      <c r="BB11" s="16">
        <v>2113050</v>
      </c>
      <c r="BC11" s="15">
        <f t="shared" si="0"/>
        <v>12652500</v>
      </c>
      <c r="BD11" s="25">
        <v>24</v>
      </c>
      <c r="BE11" s="30">
        <v>5540908.34</v>
      </c>
      <c r="BF11" s="26">
        <v>4997174.05</v>
      </c>
      <c r="BG11" s="26">
        <v>2035070</v>
      </c>
      <c r="BH11" s="26">
        <f t="shared" si="11"/>
        <v>12573152.39</v>
      </c>
      <c r="BI11" s="27">
        <v>21</v>
      </c>
      <c r="BJ11" s="14">
        <v>6572867.56</v>
      </c>
      <c r="BK11" s="15">
        <v>5143986.35</v>
      </c>
      <c r="BL11" s="28">
        <v>2195646.09</v>
      </c>
      <c r="BM11" s="26">
        <f t="shared" si="12"/>
        <v>13912500</v>
      </c>
      <c r="BN11" s="23">
        <v>23</v>
      </c>
      <c r="BO11" s="14">
        <v>14230273.55</v>
      </c>
      <c r="BP11" s="15">
        <v>5586598.71</v>
      </c>
      <c r="BQ11" s="15">
        <v>2378579.99</v>
      </c>
      <c r="BR11" s="26">
        <f t="shared" si="1"/>
        <v>22195452.25</v>
      </c>
      <c r="BS11" s="27">
        <v>38</v>
      </c>
      <c r="BT11" s="32" t="s">
        <v>15</v>
      </c>
    </row>
    <row r="12" spans="1:72" ht="16.5" customHeight="1">
      <c r="A12" s="32" t="s">
        <v>4</v>
      </c>
      <c r="B12" s="29">
        <v>1492332</v>
      </c>
      <c r="C12" s="29">
        <v>3730830</v>
      </c>
      <c r="D12" s="29">
        <v>634668</v>
      </c>
      <c r="E12" s="11">
        <f t="shared" si="2"/>
        <v>5857830</v>
      </c>
      <c r="F12" s="33">
        <v>20</v>
      </c>
      <c r="G12" s="13">
        <v>905399</v>
      </c>
      <c r="H12" s="11">
        <v>2263498</v>
      </c>
      <c r="I12" s="11">
        <v>707103</v>
      </c>
      <c r="J12" s="11">
        <f t="shared" si="3"/>
        <v>3876000</v>
      </c>
      <c r="K12" s="12">
        <v>10</v>
      </c>
      <c r="L12" s="13">
        <v>7197349</v>
      </c>
      <c r="M12" s="11">
        <v>1844400</v>
      </c>
      <c r="N12" s="11">
        <v>528251</v>
      </c>
      <c r="O12" s="11">
        <f t="shared" si="4"/>
        <v>9570000</v>
      </c>
      <c r="P12" s="12">
        <v>22</v>
      </c>
      <c r="Q12" s="14">
        <v>1609600</v>
      </c>
      <c r="R12" s="15">
        <v>373800</v>
      </c>
      <c r="S12" s="16">
        <v>272900</v>
      </c>
      <c r="T12" s="16">
        <f t="shared" si="5"/>
        <v>2256300</v>
      </c>
      <c r="U12" s="17">
        <v>3</v>
      </c>
      <c r="V12" s="14"/>
      <c r="W12" s="15"/>
      <c r="X12" s="16"/>
      <c r="Y12" s="16"/>
      <c r="Z12" s="17"/>
      <c r="AA12" s="14">
        <v>1900962</v>
      </c>
      <c r="AB12" s="15">
        <v>3453715</v>
      </c>
      <c r="AC12" s="15">
        <v>863423</v>
      </c>
      <c r="AD12" s="15">
        <f t="shared" si="6"/>
        <v>6218100</v>
      </c>
      <c r="AE12" s="40">
        <v>14</v>
      </c>
      <c r="AF12" s="19">
        <v>4293577.77</v>
      </c>
      <c r="AG12" s="20">
        <v>5044063.65</v>
      </c>
      <c r="AH12" s="20">
        <v>1851538.42</v>
      </c>
      <c r="AI12" s="20">
        <f t="shared" si="7"/>
        <v>11189179.84</v>
      </c>
      <c r="AJ12" s="21">
        <v>25</v>
      </c>
      <c r="AK12" s="14">
        <v>2183181.06</v>
      </c>
      <c r="AL12" s="15">
        <v>3807717.24</v>
      </c>
      <c r="AM12" s="15">
        <v>987058.76</v>
      </c>
      <c r="AN12" s="15">
        <f t="shared" si="8"/>
        <v>6977957.0600000005</v>
      </c>
      <c r="AO12" s="22">
        <v>15</v>
      </c>
      <c r="AP12" s="14">
        <v>1330266</v>
      </c>
      <c r="AQ12" s="15">
        <v>2206704</v>
      </c>
      <c r="AR12" s="15">
        <v>747930</v>
      </c>
      <c r="AS12" s="15">
        <f t="shared" si="9"/>
        <v>4284900</v>
      </c>
      <c r="AT12" s="23">
        <v>7</v>
      </c>
      <c r="AU12" s="14">
        <v>2401476</v>
      </c>
      <c r="AV12" s="15">
        <v>2091804</v>
      </c>
      <c r="AW12" s="15">
        <v>916320</v>
      </c>
      <c r="AX12" s="15">
        <f t="shared" si="10"/>
        <v>5409600</v>
      </c>
      <c r="AY12" s="22">
        <v>10</v>
      </c>
      <c r="AZ12" s="24">
        <v>573804</v>
      </c>
      <c r="BA12" s="15">
        <v>517914</v>
      </c>
      <c r="BB12" s="15">
        <v>212382</v>
      </c>
      <c r="BC12" s="15">
        <f t="shared" si="0"/>
        <v>1304100</v>
      </c>
      <c r="BD12" s="25">
        <v>2</v>
      </c>
      <c r="BE12" s="14">
        <v>1913412.42</v>
      </c>
      <c r="BF12" s="15">
        <v>1725647.58</v>
      </c>
      <c r="BG12" s="26">
        <v>707940</v>
      </c>
      <c r="BH12" s="26">
        <f t="shared" si="11"/>
        <v>4347000</v>
      </c>
      <c r="BI12" s="27">
        <v>6</v>
      </c>
      <c r="BJ12" s="14">
        <v>1985254.02</v>
      </c>
      <c r="BK12" s="15">
        <v>1553678.01</v>
      </c>
      <c r="BL12" s="28">
        <v>663167.97</v>
      </c>
      <c r="BM12" s="26">
        <f t="shared" si="12"/>
        <v>4202100</v>
      </c>
      <c r="BN12" s="23">
        <v>6</v>
      </c>
      <c r="BO12" s="30">
        <v>4071461.49</v>
      </c>
      <c r="BP12" s="26">
        <v>1598396.64</v>
      </c>
      <c r="BQ12" s="26">
        <v>680541.87</v>
      </c>
      <c r="BR12" s="26">
        <f t="shared" si="1"/>
        <v>6350400</v>
      </c>
      <c r="BS12" s="27">
        <v>9</v>
      </c>
      <c r="BT12" s="32" t="s">
        <v>4</v>
      </c>
    </row>
    <row r="13" spans="1:72" ht="16.5" customHeight="1">
      <c r="A13" s="32" t="s">
        <v>5</v>
      </c>
      <c r="B13" s="29">
        <v>78570</v>
      </c>
      <c r="C13" s="29">
        <v>196425</v>
      </c>
      <c r="D13" s="29">
        <v>39285</v>
      </c>
      <c r="E13" s="11">
        <f t="shared" si="2"/>
        <v>314280</v>
      </c>
      <c r="F13" s="33">
        <v>1</v>
      </c>
      <c r="G13" s="13">
        <v>724500</v>
      </c>
      <c r="H13" s="11">
        <v>1811250</v>
      </c>
      <c r="I13" s="11">
        <v>328440</v>
      </c>
      <c r="J13" s="11">
        <f t="shared" si="3"/>
        <v>2864190</v>
      </c>
      <c r="K13" s="12">
        <v>9</v>
      </c>
      <c r="L13" s="34">
        <v>3712500</v>
      </c>
      <c r="M13" s="29">
        <v>969210</v>
      </c>
      <c r="N13" s="29">
        <v>233640</v>
      </c>
      <c r="O13" s="11">
        <f t="shared" si="4"/>
        <v>4915350</v>
      </c>
      <c r="P13" s="33">
        <v>13</v>
      </c>
      <c r="Q13" s="35">
        <v>1343720</v>
      </c>
      <c r="R13" s="16">
        <v>312090</v>
      </c>
      <c r="S13" s="16">
        <v>78021</v>
      </c>
      <c r="T13" s="16">
        <f t="shared" si="5"/>
        <v>1733831</v>
      </c>
      <c r="U13" s="36">
        <v>4</v>
      </c>
      <c r="V13" s="35"/>
      <c r="W13" s="16"/>
      <c r="X13" s="16"/>
      <c r="Y13" s="16"/>
      <c r="Z13" s="36"/>
      <c r="AA13" s="14">
        <v>2169960</v>
      </c>
      <c r="AB13" s="15">
        <v>3941256</v>
      </c>
      <c r="AC13" s="15">
        <v>944784</v>
      </c>
      <c r="AD13" s="15">
        <f t="shared" si="6"/>
        <v>7056000</v>
      </c>
      <c r="AE13" s="18">
        <v>18</v>
      </c>
      <c r="AF13" s="41">
        <v>1011225.6</v>
      </c>
      <c r="AG13" s="38">
        <v>1248614.4</v>
      </c>
      <c r="AH13" s="38">
        <v>696960</v>
      </c>
      <c r="AI13" s="38">
        <f t="shared" si="7"/>
        <v>2956800</v>
      </c>
      <c r="AJ13" s="42">
        <v>6</v>
      </c>
      <c r="AK13" s="30">
        <v>2147148</v>
      </c>
      <c r="AL13" s="26">
        <v>3737628</v>
      </c>
      <c r="AM13" s="26">
        <v>1073574</v>
      </c>
      <c r="AN13" s="15">
        <f t="shared" si="8"/>
        <v>6958350</v>
      </c>
      <c r="AO13" s="23">
        <v>14</v>
      </c>
      <c r="AP13" s="30">
        <v>2902417.2</v>
      </c>
      <c r="AQ13" s="26">
        <v>4742591.4</v>
      </c>
      <c r="AR13" s="26">
        <v>1386041.4</v>
      </c>
      <c r="AS13" s="15">
        <f t="shared" si="9"/>
        <v>9031050</v>
      </c>
      <c r="AT13" s="23">
        <v>15</v>
      </c>
      <c r="AU13" s="30">
        <v>3322242</v>
      </c>
      <c r="AV13" s="26">
        <v>2933928</v>
      </c>
      <c r="AW13" s="26">
        <v>1294380</v>
      </c>
      <c r="AX13" s="15">
        <f t="shared" si="10"/>
        <v>7550550</v>
      </c>
      <c r="AY13" s="23">
        <v>12</v>
      </c>
      <c r="AZ13" s="31">
        <v>3061674</v>
      </c>
      <c r="BA13" s="26">
        <v>2763459</v>
      </c>
      <c r="BB13" s="26">
        <v>1133217</v>
      </c>
      <c r="BC13" s="26">
        <f t="shared" si="0"/>
        <v>6958350</v>
      </c>
      <c r="BD13" s="25">
        <v>10</v>
      </c>
      <c r="BE13" s="14">
        <v>2862559.09</v>
      </c>
      <c r="BF13" s="15">
        <v>2581653.56</v>
      </c>
      <c r="BG13" s="26">
        <v>1059113.02</v>
      </c>
      <c r="BH13" s="26">
        <f t="shared" si="11"/>
        <v>6503325.67</v>
      </c>
      <c r="BI13" s="27">
        <v>9</v>
      </c>
      <c r="BJ13" s="14">
        <v>2937699.74</v>
      </c>
      <c r="BK13" s="15">
        <v>2299070.76</v>
      </c>
      <c r="BL13" s="28">
        <v>981329.52</v>
      </c>
      <c r="BM13" s="26">
        <f t="shared" si="12"/>
        <v>6218100.02</v>
      </c>
      <c r="BN13" s="23">
        <v>9</v>
      </c>
      <c r="BO13" s="14">
        <v>6559576.87</v>
      </c>
      <c r="BP13" s="15">
        <v>2575194.57</v>
      </c>
      <c r="BQ13" s="15">
        <v>1096428.56</v>
      </c>
      <c r="BR13" s="26">
        <f t="shared" si="1"/>
        <v>10231200</v>
      </c>
      <c r="BS13" s="27">
        <v>14</v>
      </c>
      <c r="BT13" s="32" t="s">
        <v>5</v>
      </c>
    </row>
    <row r="14" spans="1:72" ht="16.5" customHeight="1">
      <c r="A14" s="32" t="s">
        <v>16</v>
      </c>
      <c r="B14" s="29">
        <v>488880</v>
      </c>
      <c r="C14" s="29">
        <v>1222200</v>
      </c>
      <c r="D14" s="29">
        <v>244440</v>
      </c>
      <c r="E14" s="11">
        <f t="shared" si="2"/>
        <v>1955520</v>
      </c>
      <c r="F14" s="33">
        <v>6</v>
      </c>
      <c r="G14" s="13">
        <v>1060020</v>
      </c>
      <c r="H14" s="11">
        <v>2650050</v>
      </c>
      <c r="I14" s="11">
        <v>530010</v>
      </c>
      <c r="J14" s="11">
        <f t="shared" si="3"/>
        <v>4240080</v>
      </c>
      <c r="K14" s="12">
        <v>13</v>
      </c>
      <c r="L14" s="13">
        <v>3559694</v>
      </c>
      <c r="M14" s="11">
        <v>932565</v>
      </c>
      <c r="N14" s="11">
        <v>246171</v>
      </c>
      <c r="O14" s="11">
        <f t="shared" si="4"/>
        <v>4738430</v>
      </c>
      <c r="P14" s="12">
        <v>12</v>
      </c>
      <c r="Q14" s="14">
        <v>2618136</v>
      </c>
      <c r="R14" s="15">
        <v>608088</v>
      </c>
      <c r="S14" s="16">
        <v>152016</v>
      </c>
      <c r="T14" s="16">
        <f t="shared" si="5"/>
        <v>3378240</v>
      </c>
      <c r="U14" s="17">
        <v>7</v>
      </c>
      <c r="V14" s="14"/>
      <c r="W14" s="15"/>
      <c r="X14" s="16"/>
      <c r="Y14" s="16"/>
      <c r="Z14" s="17"/>
      <c r="AA14" s="14">
        <v>2531935</v>
      </c>
      <c r="AB14" s="15">
        <v>4598980</v>
      </c>
      <c r="AC14" s="15">
        <v>1111501</v>
      </c>
      <c r="AD14" s="15">
        <f t="shared" si="6"/>
        <v>8242416</v>
      </c>
      <c r="AE14" s="18">
        <v>20</v>
      </c>
      <c r="AF14" s="19">
        <v>2694686</v>
      </c>
      <c r="AG14" s="20">
        <v>3248627</v>
      </c>
      <c r="AH14" s="20">
        <v>1306916</v>
      </c>
      <c r="AI14" s="20">
        <f t="shared" si="7"/>
        <v>7250229</v>
      </c>
      <c r="AJ14" s="21">
        <v>17</v>
      </c>
      <c r="AK14" s="14">
        <v>2402784</v>
      </c>
      <c r="AL14" s="15">
        <v>4182624</v>
      </c>
      <c r="AM14" s="15">
        <v>1257012</v>
      </c>
      <c r="AN14" s="15">
        <f t="shared" si="8"/>
        <v>7842420</v>
      </c>
      <c r="AO14" s="22">
        <v>16</v>
      </c>
      <c r="AP14" s="14">
        <v>1737400</v>
      </c>
      <c r="AQ14" s="15">
        <v>2880700</v>
      </c>
      <c r="AR14" s="15">
        <v>819151</v>
      </c>
      <c r="AS14" s="15">
        <f t="shared" si="9"/>
        <v>5437251</v>
      </c>
      <c r="AT14" s="23">
        <v>13</v>
      </c>
      <c r="AU14" s="14">
        <v>1395313</v>
      </c>
      <c r="AV14" s="15">
        <v>1232225</v>
      </c>
      <c r="AW14" s="15">
        <v>543630</v>
      </c>
      <c r="AX14" s="15">
        <f t="shared" si="10"/>
        <v>3171168</v>
      </c>
      <c r="AY14" s="22">
        <v>5</v>
      </c>
      <c r="AZ14" s="24">
        <v>2683296</v>
      </c>
      <c r="BA14" s="15">
        <v>2421936</v>
      </c>
      <c r="BB14" s="15">
        <v>993168</v>
      </c>
      <c r="BC14" s="26">
        <f t="shared" si="0"/>
        <v>6098400</v>
      </c>
      <c r="BD14" s="25">
        <v>10</v>
      </c>
      <c r="BE14" s="14">
        <v>2291678.45</v>
      </c>
      <c r="BF14" s="15">
        <v>2066794.03</v>
      </c>
      <c r="BG14" s="26">
        <v>934293.96</v>
      </c>
      <c r="BH14" s="26">
        <f t="shared" si="11"/>
        <v>5292766.44</v>
      </c>
      <c r="BI14" s="27">
        <v>8</v>
      </c>
      <c r="BJ14" s="14">
        <v>1785835.7</v>
      </c>
      <c r="BK14" s="15">
        <v>1397611.4</v>
      </c>
      <c r="BL14" s="28">
        <v>596552.9</v>
      </c>
      <c r="BM14" s="26">
        <f t="shared" si="12"/>
        <v>3779999.9999999995</v>
      </c>
      <c r="BN14" s="23">
        <v>5</v>
      </c>
      <c r="BO14" s="30">
        <v>3877582.38</v>
      </c>
      <c r="BP14" s="26">
        <v>1522282.51</v>
      </c>
      <c r="BQ14" s="26">
        <v>648135.11</v>
      </c>
      <c r="BR14" s="26">
        <f t="shared" si="1"/>
        <v>6048000</v>
      </c>
      <c r="BS14" s="27">
        <v>10</v>
      </c>
      <c r="BT14" s="32" t="s">
        <v>16</v>
      </c>
    </row>
    <row r="15" spans="1:72" ht="16.5" customHeight="1">
      <c r="A15" s="32" t="s">
        <v>17</v>
      </c>
      <c r="B15" s="29">
        <v>811890</v>
      </c>
      <c r="C15" s="29">
        <v>2069010</v>
      </c>
      <c r="D15" s="29">
        <v>405945</v>
      </c>
      <c r="E15" s="11">
        <f t="shared" si="2"/>
        <v>3286845</v>
      </c>
      <c r="F15" s="33">
        <v>10</v>
      </c>
      <c r="G15" s="13">
        <v>584910</v>
      </c>
      <c r="H15" s="11">
        <v>1462275</v>
      </c>
      <c r="I15" s="11">
        <v>261900</v>
      </c>
      <c r="J15" s="11">
        <f t="shared" si="3"/>
        <v>2309085</v>
      </c>
      <c r="K15" s="12">
        <v>7</v>
      </c>
      <c r="L15" s="13">
        <v>2521260</v>
      </c>
      <c r="M15" s="11">
        <v>631764</v>
      </c>
      <c r="N15" s="11">
        <v>141036</v>
      </c>
      <c r="O15" s="11">
        <f t="shared" si="4"/>
        <v>3294060</v>
      </c>
      <c r="P15" s="12">
        <v>10</v>
      </c>
      <c r="Q15" s="14">
        <v>800730</v>
      </c>
      <c r="R15" s="15">
        <v>185976</v>
      </c>
      <c r="S15" s="16">
        <v>46494</v>
      </c>
      <c r="T15" s="16">
        <f t="shared" si="5"/>
        <v>1033200</v>
      </c>
      <c r="U15" s="17">
        <v>2</v>
      </c>
      <c r="V15" s="14"/>
      <c r="W15" s="15"/>
      <c r="X15" s="16"/>
      <c r="Y15" s="16"/>
      <c r="Z15" s="17"/>
      <c r="AA15" s="14">
        <v>1016950</v>
      </c>
      <c r="AB15" s="15">
        <v>1847550</v>
      </c>
      <c r="AC15" s="15">
        <v>461900</v>
      </c>
      <c r="AD15" s="15">
        <f t="shared" si="6"/>
        <v>3326400</v>
      </c>
      <c r="AE15" s="40">
        <v>7</v>
      </c>
      <c r="AF15" s="19">
        <v>1579923.6</v>
      </c>
      <c r="AG15" s="20">
        <v>1875587.4</v>
      </c>
      <c r="AH15" s="20">
        <v>748689</v>
      </c>
      <c r="AI15" s="20">
        <f t="shared" si="7"/>
        <v>4204200</v>
      </c>
      <c r="AJ15" s="21">
        <v>9</v>
      </c>
      <c r="AK15" s="14">
        <v>940896</v>
      </c>
      <c r="AL15" s="15">
        <v>1637856</v>
      </c>
      <c r="AM15" s="15">
        <v>470448</v>
      </c>
      <c r="AN15" s="15">
        <f t="shared" si="8"/>
        <v>3049200</v>
      </c>
      <c r="AO15" s="22">
        <v>6</v>
      </c>
      <c r="AP15" s="14">
        <v>1652690</v>
      </c>
      <c r="AQ15" s="15">
        <v>2746548</v>
      </c>
      <c r="AR15" s="15">
        <v>775162</v>
      </c>
      <c r="AS15" s="15">
        <f t="shared" si="9"/>
        <v>5174400</v>
      </c>
      <c r="AT15" s="23">
        <v>11</v>
      </c>
      <c r="AU15" s="14">
        <v>1341648</v>
      </c>
      <c r="AV15" s="15">
        <v>1184832</v>
      </c>
      <c r="AW15" s="15">
        <v>522720</v>
      </c>
      <c r="AX15" s="15">
        <f t="shared" si="10"/>
        <v>3049200</v>
      </c>
      <c r="AY15" s="23">
        <v>6</v>
      </c>
      <c r="AZ15" s="24">
        <v>731808</v>
      </c>
      <c r="BA15" s="15">
        <v>660528</v>
      </c>
      <c r="BB15" s="15">
        <v>270864</v>
      </c>
      <c r="BC15" s="26">
        <f t="shared" si="0"/>
        <v>1663200</v>
      </c>
      <c r="BD15" s="25">
        <v>3</v>
      </c>
      <c r="BE15" s="30">
        <v>854102.94</v>
      </c>
      <c r="BF15" s="15">
        <v>770289.06</v>
      </c>
      <c r="BG15" s="26">
        <v>316008</v>
      </c>
      <c r="BH15" s="26">
        <f t="shared" si="11"/>
        <v>1940400</v>
      </c>
      <c r="BI15" s="27">
        <v>3</v>
      </c>
      <c r="BJ15" s="14">
        <v>982209.63</v>
      </c>
      <c r="BK15" s="15">
        <v>768686.28</v>
      </c>
      <c r="BL15" s="28">
        <v>328104.1</v>
      </c>
      <c r="BM15" s="26">
        <f t="shared" si="12"/>
        <v>2079000.0100000002</v>
      </c>
      <c r="BN15" s="23">
        <v>3</v>
      </c>
      <c r="BO15" s="30">
        <v>5994096.11</v>
      </c>
      <c r="BP15" s="26">
        <v>2353195.07</v>
      </c>
      <c r="BQ15" s="26">
        <v>1001908.82</v>
      </c>
      <c r="BR15" s="26">
        <f t="shared" si="1"/>
        <v>9349200</v>
      </c>
      <c r="BS15" s="27">
        <v>13</v>
      </c>
      <c r="BT15" s="32" t="s">
        <v>17</v>
      </c>
    </row>
    <row r="16" spans="1:72" ht="16.5" customHeight="1">
      <c r="A16" s="32" t="s">
        <v>18</v>
      </c>
      <c r="B16" s="29">
        <v>576180</v>
      </c>
      <c r="C16" s="29">
        <v>1440450</v>
      </c>
      <c r="D16" s="29">
        <v>196145</v>
      </c>
      <c r="E16" s="11">
        <f t="shared" si="2"/>
        <v>2212775</v>
      </c>
      <c r="F16" s="33">
        <v>8</v>
      </c>
      <c r="G16" s="13">
        <v>479520</v>
      </c>
      <c r="H16" s="11">
        <v>1198800</v>
      </c>
      <c r="I16" s="11">
        <v>239760</v>
      </c>
      <c r="J16" s="11">
        <f t="shared" si="3"/>
        <v>1918080</v>
      </c>
      <c r="K16" s="12">
        <v>6</v>
      </c>
      <c r="L16" s="13">
        <v>3497802</v>
      </c>
      <c r="M16" s="11">
        <v>885450</v>
      </c>
      <c r="N16" s="11">
        <v>264498</v>
      </c>
      <c r="O16" s="11">
        <f t="shared" si="4"/>
        <v>4647750</v>
      </c>
      <c r="P16" s="12">
        <v>12</v>
      </c>
      <c r="Q16" s="14">
        <v>1790250</v>
      </c>
      <c r="R16" s="15">
        <v>415800</v>
      </c>
      <c r="S16" s="16">
        <v>10395</v>
      </c>
      <c r="T16" s="16">
        <f t="shared" si="5"/>
        <v>2216445</v>
      </c>
      <c r="U16" s="17">
        <v>6</v>
      </c>
      <c r="V16" s="14"/>
      <c r="W16" s="15"/>
      <c r="X16" s="16"/>
      <c r="Y16" s="16"/>
      <c r="Z16" s="17"/>
      <c r="AA16" s="14">
        <v>1519354</v>
      </c>
      <c r="AB16" s="15">
        <v>2760394</v>
      </c>
      <c r="AC16" s="15">
        <v>690102</v>
      </c>
      <c r="AD16" s="15">
        <f t="shared" si="6"/>
        <v>4969850</v>
      </c>
      <c r="AE16" s="40">
        <v>10</v>
      </c>
      <c r="AF16" s="19">
        <v>693780</v>
      </c>
      <c r="AG16" s="20">
        <v>856650</v>
      </c>
      <c r="AH16" s="20">
        <v>478170</v>
      </c>
      <c r="AI16" s="20">
        <f t="shared" si="7"/>
        <v>2028600</v>
      </c>
      <c r="AJ16" s="21">
        <v>4</v>
      </c>
      <c r="AK16" s="14">
        <v>534600</v>
      </c>
      <c r="AL16" s="15">
        <v>930600</v>
      </c>
      <c r="AM16" s="15">
        <v>267300</v>
      </c>
      <c r="AN16" s="15">
        <f t="shared" si="8"/>
        <v>1732500</v>
      </c>
      <c r="AO16" s="22">
        <v>3</v>
      </c>
      <c r="AP16" s="14">
        <v>749100</v>
      </c>
      <c r="AQ16" s="15">
        <v>1242000</v>
      </c>
      <c r="AR16" s="15">
        <v>374430</v>
      </c>
      <c r="AS16" s="15">
        <f t="shared" si="9"/>
        <v>2365530</v>
      </c>
      <c r="AT16" s="23">
        <v>4</v>
      </c>
      <c r="AU16" s="14">
        <v>831600</v>
      </c>
      <c r="AV16" s="15">
        <v>734400</v>
      </c>
      <c r="AW16" s="15">
        <v>324000</v>
      </c>
      <c r="AX16" s="15">
        <f t="shared" si="10"/>
        <v>1890000</v>
      </c>
      <c r="AY16" s="23">
        <v>3</v>
      </c>
      <c r="AZ16" s="31">
        <v>1246461</v>
      </c>
      <c r="BA16" s="26">
        <v>1083386</v>
      </c>
      <c r="BB16" s="26">
        <v>461353</v>
      </c>
      <c r="BC16" s="26">
        <f t="shared" si="0"/>
        <v>2791200</v>
      </c>
      <c r="BD16" s="25">
        <v>5</v>
      </c>
      <c r="BE16" s="30">
        <v>227092.39</v>
      </c>
      <c r="BF16" s="26">
        <v>204807.61</v>
      </c>
      <c r="BG16" s="26">
        <v>248500</v>
      </c>
      <c r="BH16" s="26">
        <f t="shared" si="11"/>
        <v>680400</v>
      </c>
      <c r="BI16" s="27">
        <v>1</v>
      </c>
      <c r="BJ16" s="14">
        <v>321450.43</v>
      </c>
      <c r="BK16" s="15">
        <v>251570.05</v>
      </c>
      <c r="BL16" s="28">
        <v>107379.52</v>
      </c>
      <c r="BM16" s="26">
        <f t="shared" si="12"/>
        <v>680400</v>
      </c>
      <c r="BN16" s="23">
        <v>1</v>
      </c>
      <c r="BO16" s="30">
        <v>658924.12</v>
      </c>
      <c r="BP16" s="26">
        <v>258684.04</v>
      </c>
      <c r="BQ16" s="26">
        <v>110138.7</v>
      </c>
      <c r="BR16" s="26">
        <f t="shared" si="1"/>
        <v>1027746.86</v>
      </c>
      <c r="BS16" s="27">
        <v>2</v>
      </c>
      <c r="BT16" s="32" t="s">
        <v>18</v>
      </c>
    </row>
    <row r="17" spans="1:72" ht="16.5" customHeight="1">
      <c r="A17" s="32" t="s">
        <v>19</v>
      </c>
      <c r="B17" s="29">
        <v>1281668</v>
      </c>
      <c r="C17" s="29">
        <v>3204170</v>
      </c>
      <c r="D17" s="29">
        <v>615030</v>
      </c>
      <c r="E17" s="11">
        <f t="shared" si="2"/>
        <v>5100868</v>
      </c>
      <c r="F17" s="33">
        <v>20</v>
      </c>
      <c r="G17" s="14">
        <v>894900</v>
      </c>
      <c r="H17" s="15">
        <v>2237250</v>
      </c>
      <c r="I17" s="15">
        <v>414480</v>
      </c>
      <c r="J17" s="11">
        <f t="shared" si="3"/>
        <v>3546630</v>
      </c>
      <c r="K17" s="17">
        <v>11</v>
      </c>
      <c r="L17" s="13">
        <v>6512400</v>
      </c>
      <c r="M17" s="11">
        <v>1713960</v>
      </c>
      <c r="N17" s="11">
        <v>419040</v>
      </c>
      <c r="O17" s="11">
        <f t="shared" si="4"/>
        <v>8645400</v>
      </c>
      <c r="P17" s="12">
        <v>21</v>
      </c>
      <c r="Q17" s="14">
        <v>2191080</v>
      </c>
      <c r="R17" s="15">
        <v>508896</v>
      </c>
      <c r="S17" s="16">
        <v>127224</v>
      </c>
      <c r="T17" s="16">
        <f t="shared" si="5"/>
        <v>2827200</v>
      </c>
      <c r="U17" s="17">
        <v>7</v>
      </c>
      <c r="V17" s="14"/>
      <c r="W17" s="15"/>
      <c r="X17" s="16"/>
      <c r="Y17" s="16"/>
      <c r="Z17" s="17"/>
      <c r="AA17" s="14">
        <v>2390808</v>
      </c>
      <c r="AB17" s="15">
        <v>4343669</v>
      </c>
      <c r="AC17" s="15">
        <v>1085923</v>
      </c>
      <c r="AD17" s="15">
        <f t="shared" si="6"/>
        <v>7820400</v>
      </c>
      <c r="AE17" s="18">
        <v>18</v>
      </c>
      <c r="AF17" s="19">
        <v>1064372</v>
      </c>
      <c r="AG17" s="20">
        <v>1314238</v>
      </c>
      <c r="AH17" s="20">
        <v>733590</v>
      </c>
      <c r="AI17" s="20">
        <f t="shared" si="7"/>
        <v>3112200</v>
      </c>
      <c r="AJ17" s="21">
        <v>8</v>
      </c>
      <c r="AK17" s="14">
        <v>4382615.21</v>
      </c>
      <c r="AL17" s="15">
        <v>7628996.85</v>
      </c>
      <c r="AM17" s="15">
        <v>2191307.61</v>
      </c>
      <c r="AN17" s="15">
        <f t="shared" si="8"/>
        <v>14202919.669999998</v>
      </c>
      <c r="AO17" s="22">
        <v>23</v>
      </c>
      <c r="AP17" s="14">
        <v>2917241</v>
      </c>
      <c r="AQ17" s="15">
        <v>4839250</v>
      </c>
      <c r="AR17" s="15">
        <v>1458624</v>
      </c>
      <c r="AS17" s="15">
        <f t="shared" si="9"/>
        <v>9215115</v>
      </c>
      <c r="AT17" s="23">
        <v>14</v>
      </c>
      <c r="AU17" s="14">
        <v>2856488</v>
      </c>
      <c r="AV17" s="15">
        <v>2523416</v>
      </c>
      <c r="AW17" s="15">
        <v>1112111.31</v>
      </c>
      <c r="AX17" s="15">
        <f t="shared" si="10"/>
        <v>6492015.3100000005</v>
      </c>
      <c r="AY17" s="23">
        <v>10</v>
      </c>
      <c r="AZ17" s="24">
        <v>3404850</v>
      </c>
      <c r="BA17" s="15">
        <v>3073208</v>
      </c>
      <c r="BB17" s="15">
        <v>1260232</v>
      </c>
      <c r="BC17" s="26">
        <f t="shared" si="0"/>
        <v>7738290</v>
      </c>
      <c r="BD17" s="25">
        <v>12</v>
      </c>
      <c r="BE17" s="14">
        <v>3166281.62</v>
      </c>
      <c r="BF17" s="15">
        <v>2855571.58</v>
      </c>
      <c r="BG17" s="26">
        <v>1171486.8</v>
      </c>
      <c r="BH17" s="26">
        <f t="shared" si="11"/>
        <v>7193340</v>
      </c>
      <c r="BI17" s="27">
        <v>9</v>
      </c>
      <c r="BJ17" s="14">
        <v>3012258.36</v>
      </c>
      <c r="BK17" s="15">
        <v>2357421.04</v>
      </c>
      <c r="BL17" s="28">
        <v>1006235.6</v>
      </c>
      <c r="BM17" s="26">
        <f t="shared" si="12"/>
        <v>6375915</v>
      </c>
      <c r="BN17" s="23">
        <v>8</v>
      </c>
      <c r="BO17" s="30">
        <v>4863134.56</v>
      </c>
      <c r="BP17" s="26">
        <v>1909195.99</v>
      </c>
      <c r="BQ17" s="26">
        <v>812869.45</v>
      </c>
      <c r="BR17" s="26">
        <f t="shared" si="1"/>
        <v>7585200</v>
      </c>
      <c r="BS17" s="27">
        <v>9</v>
      </c>
      <c r="BT17" s="32" t="s">
        <v>19</v>
      </c>
    </row>
    <row r="18" spans="1:72" ht="16.5" customHeight="1">
      <c r="A18" s="32" t="s">
        <v>20</v>
      </c>
      <c r="B18" s="29">
        <v>466830</v>
      </c>
      <c r="C18" s="29">
        <v>1226355</v>
      </c>
      <c r="D18" s="29">
        <v>155610</v>
      </c>
      <c r="E18" s="11">
        <f t="shared" si="2"/>
        <v>1848795</v>
      </c>
      <c r="F18" s="33">
        <v>7</v>
      </c>
      <c r="G18" s="13">
        <v>801155</v>
      </c>
      <c r="H18" s="11">
        <v>2015702</v>
      </c>
      <c r="I18" s="11">
        <v>417638</v>
      </c>
      <c r="J18" s="11">
        <f t="shared" si="3"/>
        <v>3234495</v>
      </c>
      <c r="K18" s="12">
        <v>9</v>
      </c>
      <c r="L18" s="13">
        <v>3240000</v>
      </c>
      <c r="M18" s="11">
        <v>773280</v>
      </c>
      <c r="N18" s="11">
        <v>193320</v>
      </c>
      <c r="O18" s="11">
        <f t="shared" si="4"/>
        <v>4206600</v>
      </c>
      <c r="P18" s="12">
        <v>12</v>
      </c>
      <c r="Q18" s="14">
        <v>1653800</v>
      </c>
      <c r="R18" s="15">
        <v>384100</v>
      </c>
      <c r="S18" s="16">
        <v>1066000</v>
      </c>
      <c r="T18" s="16">
        <f t="shared" si="5"/>
        <v>3103900</v>
      </c>
      <c r="U18" s="17">
        <v>4</v>
      </c>
      <c r="V18" s="14"/>
      <c r="W18" s="15"/>
      <c r="X18" s="16"/>
      <c r="Y18" s="16"/>
      <c r="Z18" s="17"/>
      <c r="AA18" s="14">
        <v>2594350</v>
      </c>
      <c r="AB18" s="15">
        <v>4713543</v>
      </c>
      <c r="AC18" s="15">
        <v>1178544</v>
      </c>
      <c r="AD18" s="15">
        <f t="shared" si="6"/>
        <v>8486437</v>
      </c>
      <c r="AE18" s="18">
        <v>17</v>
      </c>
      <c r="AF18" s="14">
        <v>2229081.8</v>
      </c>
      <c r="AG18" s="20">
        <v>2661151.9</v>
      </c>
      <c r="AH18" s="20">
        <v>1089689.3</v>
      </c>
      <c r="AI18" s="20">
        <f t="shared" si="7"/>
        <v>5979922.999999999</v>
      </c>
      <c r="AJ18" s="21">
        <v>12</v>
      </c>
      <c r="AK18" s="14">
        <v>3553909.38</v>
      </c>
      <c r="AL18" s="15">
        <v>6186434.85</v>
      </c>
      <c r="AM18" s="15">
        <v>1776954.7</v>
      </c>
      <c r="AN18" s="15">
        <f t="shared" si="8"/>
        <v>11517298.93</v>
      </c>
      <c r="AO18" s="22">
        <v>18</v>
      </c>
      <c r="AP18" s="14">
        <v>5557106.73</v>
      </c>
      <c r="AQ18" s="15">
        <v>9218373.59</v>
      </c>
      <c r="AR18" s="15">
        <v>2778538.88</v>
      </c>
      <c r="AS18" s="15">
        <f t="shared" si="9"/>
        <v>17554019.2</v>
      </c>
      <c r="AT18" s="23">
        <v>29</v>
      </c>
      <c r="AU18" s="14">
        <v>9118494</v>
      </c>
      <c r="AV18" s="15">
        <v>8052696</v>
      </c>
      <c r="AW18" s="15">
        <v>3552660</v>
      </c>
      <c r="AX18" s="15">
        <f t="shared" si="10"/>
        <v>20723850</v>
      </c>
      <c r="AY18" s="23">
        <v>34</v>
      </c>
      <c r="AZ18" s="24">
        <v>7021476</v>
      </c>
      <c r="BA18" s="15">
        <v>6337566</v>
      </c>
      <c r="BB18" s="15">
        <v>2667708</v>
      </c>
      <c r="BC18" s="26">
        <f t="shared" si="0"/>
        <v>16026750</v>
      </c>
      <c r="BD18" s="25">
        <v>25</v>
      </c>
      <c r="BE18" s="14">
        <v>6386046.52</v>
      </c>
      <c r="BF18" s="15">
        <v>5759378.08</v>
      </c>
      <c r="BG18" s="26">
        <v>2362761.73</v>
      </c>
      <c r="BH18" s="26">
        <f t="shared" si="11"/>
        <v>14508186.33</v>
      </c>
      <c r="BI18" s="27">
        <v>25</v>
      </c>
      <c r="BJ18" s="14">
        <v>6299535.48</v>
      </c>
      <c r="BK18" s="15">
        <v>4930074.17</v>
      </c>
      <c r="BL18" s="28">
        <v>2104340.35</v>
      </c>
      <c r="BM18" s="26">
        <f t="shared" si="12"/>
        <v>13333950</v>
      </c>
      <c r="BN18" s="23">
        <v>23</v>
      </c>
      <c r="BO18" s="30">
        <v>13767472.94</v>
      </c>
      <c r="BP18" s="26">
        <v>5404909.87</v>
      </c>
      <c r="BQ18" s="26">
        <v>2301217.02</v>
      </c>
      <c r="BR18" s="26">
        <f t="shared" si="1"/>
        <v>21473599.83</v>
      </c>
      <c r="BS18" s="27">
        <v>38</v>
      </c>
      <c r="BT18" s="32" t="s">
        <v>20</v>
      </c>
    </row>
    <row r="19" spans="1:72" ht="16.5" customHeight="1">
      <c r="A19" s="32" t="s">
        <v>0</v>
      </c>
      <c r="B19" s="29">
        <v>952664</v>
      </c>
      <c r="C19" s="29">
        <v>2381660</v>
      </c>
      <c r="D19" s="29">
        <v>320722</v>
      </c>
      <c r="E19" s="11">
        <f t="shared" si="2"/>
        <v>3655046</v>
      </c>
      <c r="F19" s="33">
        <v>15</v>
      </c>
      <c r="G19" s="13">
        <v>1054827</v>
      </c>
      <c r="H19" s="11">
        <v>2637067</v>
      </c>
      <c r="I19" s="11">
        <v>474150</v>
      </c>
      <c r="J19" s="11">
        <f t="shared" si="3"/>
        <v>4166044</v>
      </c>
      <c r="K19" s="12">
        <v>14</v>
      </c>
      <c r="L19" s="13">
        <v>4529906</v>
      </c>
      <c r="M19" s="11">
        <v>1206810</v>
      </c>
      <c r="N19" s="11">
        <v>366634</v>
      </c>
      <c r="O19" s="11">
        <f t="shared" si="4"/>
        <v>6103350</v>
      </c>
      <c r="P19" s="12">
        <v>17</v>
      </c>
      <c r="Q19" s="14">
        <v>1088100</v>
      </c>
      <c r="R19" s="15">
        <v>252720</v>
      </c>
      <c r="S19" s="16">
        <v>115830</v>
      </c>
      <c r="T19" s="16">
        <f t="shared" si="5"/>
        <v>1456650</v>
      </c>
      <c r="U19" s="17">
        <v>3</v>
      </c>
      <c r="V19" s="14"/>
      <c r="W19" s="15"/>
      <c r="X19" s="16"/>
      <c r="Y19" s="16"/>
      <c r="Z19" s="17"/>
      <c r="AA19" s="14">
        <v>1242912</v>
      </c>
      <c r="AB19" s="15">
        <v>2258147</v>
      </c>
      <c r="AC19" s="15">
        <v>564541</v>
      </c>
      <c r="AD19" s="15">
        <f t="shared" si="6"/>
        <v>4065600</v>
      </c>
      <c r="AE19" s="40">
        <v>9</v>
      </c>
      <c r="AF19" s="19">
        <v>1075100</v>
      </c>
      <c r="AG19" s="20">
        <v>1297300</v>
      </c>
      <c r="AH19" s="20">
        <v>582399</v>
      </c>
      <c r="AI19" s="20">
        <f t="shared" si="7"/>
        <v>2954799</v>
      </c>
      <c r="AJ19" s="21">
        <v>7</v>
      </c>
      <c r="AK19" s="14">
        <v>3070224</v>
      </c>
      <c r="AL19" s="15">
        <v>5352192</v>
      </c>
      <c r="AM19" s="15">
        <v>1430784</v>
      </c>
      <c r="AN19" s="15">
        <f t="shared" si="8"/>
        <v>9853200</v>
      </c>
      <c r="AO19" s="22">
        <v>21</v>
      </c>
      <c r="AP19" s="14">
        <v>1529042</v>
      </c>
      <c r="AQ19" s="15">
        <v>2536442</v>
      </c>
      <c r="AR19" s="15">
        <v>764516</v>
      </c>
      <c r="AS19" s="15">
        <f t="shared" si="9"/>
        <v>4830000</v>
      </c>
      <c r="AT19" s="23">
        <v>9</v>
      </c>
      <c r="AU19" s="14">
        <v>1083852</v>
      </c>
      <c r="AV19" s="15">
        <v>957168</v>
      </c>
      <c r="AW19" s="15">
        <v>422280</v>
      </c>
      <c r="AX19" s="15">
        <f t="shared" si="10"/>
        <v>2463300</v>
      </c>
      <c r="AY19" s="23">
        <v>5</v>
      </c>
      <c r="AZ19" s="31">
        <v>2103948</v>
      </c>
      <c r="BA19" s="26">
        <v>1899018</v>
      </c>
      <c r="BB19" s="26">
        <v>840834</v>
      </c>
      <c r="BC19" s="26">
        <f t="shared" si="0"/>
        <v>4843800</v>
      </c>
      <c r="BD19" s="25">
        <v>8</v>
      </c>
      <c r="BE19" s="30">
        <v>2147273.97</v>
      </c>
      <c r="BF19" s="15">
        <v>1936560.03</v>
      </c>
      <c r="BG19" s="26">
        <v>794466</v>
      </c>
      <c r="BH19" s="26">
        <f t="shared" si="11"/>
        <v>4878300</v>
      </c>
      <c r="BI19" s="27">
        <v>10</v>
      </c>
      <c r="BJ19" s="14">
        <v>2395996.23</v>
      </c>
      <c r="BK19" s="15">
        <v>1875128.63</v>
      </c>
      <c r="BL19" s="28">
        <v>800375.14</v>
      </c>
      <c r="BM19" s="26">
        <f t="shared" si="12"/>
        <v>5071499.999999999</v>
      </c>
      <c r="BN19" s="23">
        <v>9</v>
      </c>
      <c r="BO19" s="30">
        <v>4410749.97</v>
      </c>
      <c r="BP19" s="26">
        <v>1731596.37</v>
      </c>
      <c r="BQ19" s="26">
        <v>737253.65</v>
      </c>
      <c r="BR19" s="26">
        <f t="shared" si="1"/>
        <v>6879599.99</v>
      </c>
      <c r="BS19" s="27">
        <v>11</v>
      </c>
      <c r="BT19" s="32" t="s">
        <v>0</v>
      </c>
    </row>
    <row r="20" spans="1:72" ht="16.5" customHeight="1">
      <c r="A20" s="32" t="s">
        <v>6</v>
      </c>
      <c r="B20" s="29">
        <v>1110220</v>
      </c>
      <c r="C20" s="29">
        <v>2775550</v>
      </c>
      <c r="D20" s="29">
        <v>555110</v>
      </c>
      <c r="E20" s="11">
        <f t="shared" si="2"/>
        <v>4440880</v>
      </c>
      <c r="F20" s="33">
        <v>15</v>
      </c>
      <c r="G20" s="13">
        <v>785400</v>
      </c>
      <c r="H20" s="11">
        <v>1963500</v>
      </c>
      <c r="I20" s="11">
        <v>360360</v>
      </c>
      <c r="J20" s="11">
        <f t="shared" si="3"/>
        <v>3109260</v>
      </c>
      <c r="K20" s="12">
        <v>9</v>
      </c>
      <c r="L20" s="13">
        <v>8262000</v>
      </c>
      <c r="M20" s="11">
        <v>2181780</v>
      </c>
      <c r="N20" s="11">
        <v>536520</v>
      </c>
      <c r="O20" s="11">
        <f t="shared" si="4"/>
        <v>10980300</v>
      </c>
      <c r="P20" s="12">
        <v>29</v>
      </c>
      <c r="Q20" s="14">
        <v>2755125</v>
      </c>
      <c r="R20" s="15">
        <v>613020</v>
      </c>
      <c r="S20" s="16">
        <v>144855</v>
      </c>
      <c r="T20" s="16">
        <f t="shared" si="5"/>
        <v>3513000</v>
      </c>
      <c r="U20" s="17">
        <v>8</v>
      </c>
      <c r="V20" s="14"/>
      <c r="W20" s="15"/>
      <c r="X20" s="16"/>
      <c r="Y20" s="16"/>
      <c r="Z20" s="17"/>
      <c r="AA20" s="14">
        <v>3066513</v>
      </c>
      <c r="AB20" s="15">
        <v>5571309.6</v>
      </c>
      <c r="AC20" s="15">
        <v>1392827.4</v>
      </c>
      <c r="AD20" s="15">
        <f t="shared" si="6"/>
        <v>10030650</v>
      </c>
      <c r="AE20" s="18">
        <v>22</v>
      </c>
      <c r="AF20" s="19">
        <v>1564242</v>
      </c>
      <c r="AG20" s="20">
        <v>1931448</v>
      </c>
      <c r="AH20" s="20">
        <v>1078110</v>
      </c>
      <c r="AI20" s="20">
        <f t="shared" si="7"/>
        <v>4573800</v>
      </c>
      <c r="AJ20" s="21">
        <v>9</v>
      </c>
      <c r="AK20" s="14">
        <v>256070.63</v>
      </c>
      <c r="AL20" s="15">
        <v>445752.58</v>
      </c>
      <c r="AM20" s="15">
        <v>128035.31</v>
      </c>
      <c r="AN20" s="15">
        <f t="shared" si="8"/>
        <v>829858.52</v>
      </c>
      <c r="AO20" s="22">
        <v>2</v>
      </c>
      <c r="AP20" s="30">
        <v>1271226</v>
      </c>
      <c r="AQ20" s="26">
        <v>2072612</v>
      </c>
      <c r="AR20" s="26">
        <v>360562</v>
      </c>
      <c r="AS20" s="26">
        <f t="shared" si="9"/>
        <v>3704400</v>
      </c>
      <c r="AT20" s="23">
        <v>5</v>
      </c>
      <c r="AU20" s="14">
        <v>1214601.97</v>
      </c>
      <c r="AV20" s="15">
        <v>1072635.51</v>
      </c>
      <c r="AW20" s="15">
        <v>473221.55</v>
      </c>
      <c r="AX20" s="15">
        <f t="shared" si="10"/>
        <v>2760459.03</v>
      </c>
      <c r="AY20" s="22">
        <v>4</v>
      </c>
      <c r="AZ20" s="31">
        <v>2864862</v>
      </c>
      <c r="BA20" s="26">
        <v>2585817</v>
      </c>
      <c r="BB20" s="26">
        <v>1060371</v>
      </c>
      <c r="BC20" s="26">
        <f t="shared" si="0"/>
        <v>6511050</v>
      </c>
      <c r="BD20" s="25">
        <v>9</v>
      </c>
      <c r="BE20" s="14">
        <v>1357691.75</v>
      </c>
      <c r="BF20" s="15">
        <v>1224460.25</v>
      </c>
      <c r="BG20" s="26">
        <v>502328</v>
      </c>
      <c r="BH20" s="26">
        <f t="shared" si="11"/>
        <v>3084480</v>
      </c>
      <c r="BI20" s="27">
        <v>4</v>
      </c>
      <c r="BJ20" s="14">
        <v>2023947.11</v>
      </c>
      <c r="BK20" s="15">
        <v>1583959.59</v>
      </c>
      <c r="BL20" s="28">
        <v>676093.3</v>
      </c>
      <c r="BM20" s="26">
        <f t="shared" si="12"/>
        <v>4284000</v>
      </c>
      <c r="BN20" s="23">
        <v>5</v>
      </c>
      <c r="BO20" s="30">
        <v>4174863.7</v>
      </c>
      <c r="BP20" s="26">
        <v>1638990.84</v>
      </c>
      <c r="BQ20" s="26">
        <v>697825.46</v>
      </c>
      <c r="BR20" s="26">
        <f t="shared" si="1"/>
        <v>6511680</v>
      </c>
      <c r="BS20" s="27">
        <v>8</v>
      </c>
      <c r="BT20" s="32" t="s">
        <v>6</v>
      </c>
    </row>
    <row r="21" spans="1:72" ht="16.5" customHeight="1">
      <c r="A21" s="32" t="s">
        <v>7</v>
      </c>
      <c r="B21" s="29">
        <v>2764332</v>
      </c>
      <c r="C21" s="29">
        <v>7073145</v>
      </c>
      <c r="D21" s="29">
        <v>1330308</v>
      </c>
      <c r="E21" s="11">
        <f t="shared" si="2"/>
        <v>11167785</v>
      </c>
      <c r="F21" s="33">
        <v>39</v>
      </c>
      <c r="G21" s="34">
        <v>1836900</v>
      </c>
      <c r="H21" s="29">
        <v>4592250</v>
      </c>
      <c r="I21" s="29">
        <v>819540</v>
      </c>
      <c r="J21" s="11">
        <f t="shared" si="3"/>
        <v>7248690</v>
      </c>
      <c r="K21" s="33">
        <v>22</v>
      </c>
      <c r="L21" s="34">
        <v>7785900</v>
      </c>
      <c r="M21" s="29">
        <v>1947090</v>
      </c>
      <c r="N21" s="29">
        <v>432960</v>
      </c>
      <c r="O21" s="11">
        <f t="shared" si="4"/>
        <v>10165950</v>
      </c>
      <c r="P21" s="33">
        <v>23</v>
      </c>
      <c r="Q21" s="35">
        <v>2203100</v>
      </c>
      <c r="R21" s="16">
        <v>492374</v>
      </c>
      <c r="S21" s="16">
        <v>155591</v>
      </c>
      <c r="T21" s="16">
        <f t="shared" si="5"/>
        <v>2851065</v>
      </c>
      <c r="U21" s="36">
        <v>6</v>
      </c>
      <c r="V21" s="35"/>
      <c r="W21" s="16"/>
      <c r="X21" s="16"/>
      <c r="Y21" s="16"/>
      <c r="Z21" s="36"/>
      <c r="AA21" s="14">
        <v>3251866</v>
      </c>
      <c r="AB21" s="15">
        <v>5906740</v>
      </c>
      <c r="AC21" s="15">
        <v>1431088</v>
      </c>
      <c r="AD21" s="15">
        <f t="shared" si="6"/>
        <v>10589694</v>
      </c>
      <c r="AE21" s="18">
        <v>24</v>
      </c>
      <c r="AF21" s="19">
        <v>2918906.5</v>
      </c>
      <c r="AG21" s="20">
        <v>3493631</v>
      </c>
      <c r="AH21" s="20">
        <v>1511888.5</v>
      </c>
      <c r="AI21" s="20">
        <f t="shared" si="7"/>
        <v>7924426</v>
      </c>
      <c r="AJ21" s="21">
        <v>16</v>
      </c>
      <c r="AK21" s="14">
        <v>3654720</v>
      </c>
      <c r="AL21" s="15">
        <v>6365952</v>
      </c>
      <c r="AM21" s="15">
        <v>1772928</v>
      </c>
      <c r="AN21" s="15">
        <f t="shared" si="8"/>
        <v>11793600</v>
      </c>
      <c r="AO21" s="22">
        <v>22</v>
      </c>
      <c r="AP21" s="14">
        <v>3335967</v>
      </c>
      <c r="AQ21" s="15">
        <v>5533873</v>
      </c>
      <c r="AR21" s="15">
        <v>1667960</v>
      </c>
      <c r="AS21" s="15">
        <f t="shared" si="9"/>
        <v>10537800</v>
      </c>
      <c r="AT21" s="23">
        <v>15</v>
      </c>
      <c r="AU21" s="14">
        <v>7546770</v>
      </c>
      <c r="AV21" s="15">
        <v>6664680</v>
      </c>
      <c r="AW21" s="15">
        <v>2940300</v>
      </c>
      <c r="AX21" s="15">
        <f t="shared" si="10"/>
        <v>17151750</v>
      </c>
      <c r="AY21" s="23">
        <v>24</v>
      </c>
      <c r="AZ21" s="31">
        <v>5383628.94</v>
      </c>
      <c r="BA21" s="26">
        <v>4859249.5</v>
      </c>
      <c r="BB21" s="26">
        <v>1992641.88</v>
      </c>
      <c r="BC21" s="26">
        <f t="shared" si="0"/>
        <v>12235520.32</v>
      </c>
      <c r="BD21" s="25">
        <v>18</v>
      </c>
      <c r="BE21" s="14">
        <v>5033106.67</v>
      </c>
      <c r="BF21" s="15">
        <v>4539203.33</v>
      </c>
      <c r="BG21" s="26">
        <v>1862190</v>
      </c>
      <c r="BH21" s="26">
        <f t="shared" si="11"/>
        <v>11434500</v>
      </c>
      <c r="BI21" s="27">
        <v>14</v>
      </c>
      <c r="BJ21" s="14">
        <v>6220661.01</v>
      </c>
      <c r="BK21" s="15">
        <v>4868346.39</v>
      </c>
      <c r="BL21" s="28">
        <v>2077992.6</v>
      </c>
      <c r="BM21" s="26">
        <f t="shared" si="12"/>
        <v>13166999.999999998</v>
      </c>
      <c r="BN21" s="23">
        <v>17</v>
      </c>
      <c r="BO21" s="30">
        <v>13374028.86</v>
      </c>
      <c r="BP21" s="26">
        <v>5250449.45</v>
      </c>
      <c r="BQ21" s="26">
        <v>2235459.24</v>
      </c>
      <c r="BR21" s="26">
        <f t="shared" si="1"/>
        <v>20859937.549999997</v>
      </c>
      <c r="BS21" s="27">
        <v>29</v>
      </c>
      <c r="BT21" s="32" t="s">
        <v>7</v>
      </c>
    </row>
    <row r="22" spans="1:72" ht="16.5" customHeight="1">
      <c r="A22" s="32" t="s">
        <v>21</v>
      </c>
      <c r="B22" s="29">
        <v>1763460</v>
      </c>
      <c r="C22" s="29">
        <v>4408650</v>
      </c>
      <c r="D22" s="29">
        <v>728955</v>
      </c>
      <c r="E22" s="11">
        <f t="shared" si="2"/>
        <v>6901065</v>
      </c>
      <c r="F22" s="33">
        <v>23</v>
      </c>
      <c r="G22" s="13">
        <v>2430000</v>
      </c>
      <c r="H22" s="11">
        <v>6123600</v>
      </c>
      <c r="I22" s="11">
        <v>1139400</v>
      </c>
      <c r="J22" s="11">
        <f t="shared" si="3"/>
        <v>9693000</v>
      </c>
      <c r="K22" s="12">
        <v>24</v>
      </c>
      <c r="L22" s="13">
        <v>9667440</v>
      </c>
      <c r="M22" s="11">
        <v>2519646</v>
      </c>
      <c r="N22" s="11">
        <v>605604</v>
      </c>
      <c r="O22" s="11">
        <f t="shared" si="4"/>
        <v>12792690</v>
      </c>
      <c r="P22" s="12">
        <v>26</v>
      </c>
      <c r="Q22" s="14">
        <v>1925100</v>
      </c>
      <c r="R22" s="15">
        <v>447120</v>
      </c>
      <c r="S22" s="16">
        <v>111780</v>
      </c>
      <c r="T22" s="16">
        <f t="shared" si="5"/>
        <v>2484000</v>
      </c>
      <c r="U22" s="17">
        <v>4</v>
      </c>
      <c r="V22" s="14"/>
      <c r="W22" s="15"/>
      <c r="X22" s="16"/>
      <c r="Y22" s="16"/>
      <c r="Z22" s="17"/>
      <c r="AA22" s="14">
        <v>3177900</v>
      </c>
      <c r="AB22" s="15">
        <v>5773680</v>
      </c>
      <c r="AC22" s="15">
        <v>1443420</v>
      </c>
      <c r="AD22" s="15">
        <f t="shared" si="6"/>
        <v>10395000</v>
      </c>
      <c r="AE22" s="40">
        <v>19</v>
      </c>
      <c r="AF22" s="19">
        <v>5129483.78</v>
      </c>
      <c r="AG22" s="20">
        <v>6097086.91</v>
      </c>
      <c r="AH22" s="20">
        <v>2205207.31</v>
      </c>
      <c r="AI22" s="20">
        <f t="shared" si="7"/>
        <v>13431778.000000002</v>
      </c>
      <c r="AJ22" s="21">
        <v>22</v>
      </c>
      <c r="AK22" s="14">
        <v>6821849.72</v>
      </c>
      <c r="AL22" s="15">
        <v>11930394.37</v>
      </c>
      <c r="AM22" s="15">
        <v>3517697.78</v>
      </c>
      <c r="AN22" s="15">
        <f t="shared" si="8"/>
        <v>22269941.87</v>
      </c>
      <c r="AO22" s="22">
        <v>39</v>
      </c>
      <c r="AP22" s="14">
        <v>3927638.4</v>
      </c>
      <c r="AQ22" s="15">
        <v>6521692.8</v>
      </c>
      <c r="AR22" s="15">
        <v>1898668.8</v>
      </c>
      <c r="AS22" s="26">
        <f t="shared" si="9"/>
        <v>12348000</v>
      </c>
      <c r="AT22" s="23">
        <v>20</v>
      </c>
      <c r="AU22" s="14">
        <v>4838064</v>
      </c>
      <c r="AV22" s="15">
        <v>4272576</v>
      </c>
      <c r="AW22" s="15">
        <v>1884960</v>
      </c>
      <c r="AX22" s="15">
        <f t="shared" si="10"/>
        <v>10995600</v>
      </c>
      <c r="AY22" s="23">
        <v>15</v>
      </c>
      <c r="AZ22" s="31">
        <v>4838064</v>
      </c>
      <c r="BA22" s="26">
        <v>4366824</v>
      </c>
      <c r="BB22" s="26">
        <v>1849512</v>
      </c>
      <c r="BC22" s="26">
        <f t="shared" si="0"/>
        <v>11054400</v>
      </c>
      <c r="BD22" s="25">
        <v>15</v>
      </c>
      <c r="BE22" s="14">
        <v>6361440.12</v>
      </c>
      <c r="BF22" s="15">
        <v>5737186.25</v>
      </c>
      <c r="BG22" s="26">
        <v>2429257</v>
      </c>
      <c r="BH22" s="26">
        <f t="shared" si="11"/>
        <v>14527883.370000001</v>
      </c>
      <c r="BI22" s="27">
        <v>21</v>
      </c>
      <c r="BJ22" s="14">
        <v>6778238.63</v>
      </c>
      <c r="BK22" s="15">
        <v>5304711.69</v>
      </c>
      <c r="BL22" s="28">
        <v>2264249.68</v>
      </c>
      <c r="BM22" s="26">
        <f t="shared" si="12"/>
        <v>14347200</v>
      </c>
      <c r="BN22" s="23">
        <v>22</v>
      </c>
      <c r="BO22" s="30">
        <v>14621101.05</v>
      </c>
      <c r="BP22" s="26">
        <v>5740031.89</v>
      </c>
      <c r="BQ22" s="26">
        <v>2443946.35</v>
      </c>
      <c r="BR22" s="26">
        <f t="shared" si="1"/>
        <v>22805079.290000003</v>
      </c>
      <c r="BS22" s="27">
        <v>34</v>
      </c>
      <c r="BT22" s="32" t="s">
        <v>21</v>
      </c>
    </row>
    <row r="23" spans="1:72" ht="16.5" customHeight="1">
      <c r="A23" s="32" t="s">
        <v>22</v>
      </c>
      <c r="B23" s="29">
        <v>1181305</v>
      </c>
      <c r="C23" s="29">
        <v>2953261</v>
      </c>
      <c r="D23" s="29">
        <v>538093</v>
      </c>
      <c r="E23" s="11">
        <f t="shared" si="2"/>
        <v>4672659</v>
      </c>
      <c r="F23" s="33">
        <v>18</v>
      </c>
      <c r="G23" s="13">
        <v>641700</v>
      </c>
      <c r="H23" s="11">
        <v>1604250</v>
      </c>
      <c r="I23" s="11">
        <v>320850</v>
      </c>
      <c r="J23" s="11">
        <f t="shared" si="3"/>
        <v>2566800</v>
      </c>
      <c r="K23" s="12">
        <v>7</v>
      </c>
      <c r="L23" s="13">
        <v>4095000</v>
      </c>
      <c r="M23" s="11">
        <v>1025850</v>
      </c>
      <c r="N23" s="11">
        <v>228900</v>
      </c>
      <c r="O23" s="11">
        <f t="shared" si="4"/>
        <v>5349750</v>
      </c>
      <c r="P23" s="12">
        <v>14</v>
      </c>
      <c r="Q23" s="14">
        <v>1367100</v>
      </c>
      <c r="R23" s="15">
        <v>317520</v>
      </c>
      <c r="S23" s="16">
        <v>126630</v>
      </c>
      <c r="T23" s="16">
        <f t="shared" si="5"/>
        <v>1811250</v>
      </c>
      <c r="U23" s="17">
        <v>4</v>
      </c>
      <c r="V23" s="14"/>
      <c r="W23" s="15"/>
      <c r="X23" s="16"/>
      <c r="Y23" s="16"/>
      <c r="Z23" s="17"/>
      <c r="AA23" s="14">
        <v>2089710</v>
      </c>
      <c r="AB23" s="15">
        <v>3796632</v>
      </c>
      <c r="AC23" s="15">
        <v>949158</v>
      </c>
      <c r="AD23" s="15">
        <f t="shared" si="6"/>
        <v>6835500</v>
      </c>
      <c r="AE23" s="18">
        <v>18</v>
      </c>
      <c r="AF23" s="19">
        <v>1099494</v>
      </c>
      <c r="AG23" s="20">
        <v>1357601</v>
      </c>
      <c r="AH23" s="20">
        <v>757795</v>
      </c>
      <c r="AI23" s="20">
        <f t="shared" si="7"/>
        <v>3214890</v>
      </c>
      <c r="AJ23" s="21">
        <v>7</v>
      </c>
      <c r="AK23" s="14">
        <v>2301177.6</v>
      </c>
      <c r="AL23" s="15">
        <v>4005753.6</v>
      </c>
      <c r="AM23" s="15">
        <v>1150588.8</v>
      </c>
      <c r="AN23" s="15">
        <f t="shared" si="8"/>
        <v>7457520</v>
      </c>
      <c r="AO23" s="22">
        <v>17</v>
      </c>
      <c r="AP23" s="14">
        <v>0</v>
      </c>
      <c r="AQ23" s="15">
        <v>0</v>
      </c>
      <c r="AR23" s="15">
        <v>0</v>
      </c>
      <c r="AS23" s="15">
        <f t="shared" si="9"/>
        <v>0</v>
      </c>
      <c r="AT23" s="23">
        <v>0</v>
      </c>
      <c r="AU23" s="14">
        <v>1513512</v>
      </c>
      <c r="AV23" s="15">
        <v>1336608</v>
      </c>
      <c r="AW23" s="15">
        <v>589680</v>
      </c>
      <c r="AX23" s="15">
        <f t="shared" si="10"/>
        <v>3439800</v>
      </c>
      <c r="AY23" s="23">
        <v>5</v>
      </c>
      <c r="AZ23" s="31">
        <v>3313464</v>
      </c>
      <c r="BA23" s="26">
        <v>2990724</v>
      </c>
      <c r="BB23" s="26">
        <v>1226412</v>
      </c>
      <c r="BC23" s="26">
        <f t="shared" si="0"/>
        <v>7530600</v>
      </c>
      <c r="BD23" s="25">
        <v>14</v>
      </c>
      <c r="BE23" s="14">
        <v>1545519.6</v>
      </c>
      <c r="BF23" s="15">
        <v>1393856.4</v>
      </c>
      <c r="BG23" s="26">
        <v>651024</v>
      </c>
      <c r="BH23" s="26">
        <f t="shared" si="11"/>
        <v>3590400</v>
      </c>
      <c r="BI23" s="27">
        <v>7</v>
      </c>
      <c r="BJ23" s="14">
        <v>1309612.85</v>
      </c>
      <c r="BK23" s="15">
        <v>1024915.02</v>
      </c>
      <c r="BL23" s="28">
        <v>437472.13</v>
      </c>
      <c r="BM23" s="26">
        <f t="shared" si="12"/>
        <v>2772000</v>
      </c>
      <c r="BN23" s="23">
        <v>4</v>
      </c>
      <c r="BO23" s="30">
        <v>1510641.48</v>
      </c>
      <c r="BP23" s="26">
        <v>593055.9</v>
      </c>
      <c r="BQ23" s="26">
        <v>252502.62</v>
      </c>
      <c r="BR23" s="26">
        <f t="shared" si="1"/>
        <v>2356200</v>
      </c>
      <c r="BS23" s="27">
        <v>5</v>
      </c>
      <c r="BT23" s="32" t="s">
        <v>22</v>
      </c>
    </row>
    <row r="24" spans="1:72" ht="16.5" customHeight="1">
      <c r="A24" s="32" t="s">
        <v>23</v>
      </c>
      <c r="B24" s="29">
        <v>590000</v>
      </c>
      <c r="C24" s="29">
        <v>1475000</v>
      </c>
      <c r="D24" s="29">
        <v>279005</v>
      </c>
      <c r="E24" s="11">
        <f t="shared" si="2"/>
        <v>2344005</v>
      </c>
      <c r="F24" s="33">
        <v>8</v>
      </c>
      <c r="G24" s="13">
        <v>323010</v>
      </c>
      <c r="H24" s="11">
        <v>807525</v>
      </c>
      <c r="I24" s="11">
        <v>161505</v>
      </c>
      <c r="J24" s="11">
        <f t="shared" si="3"/>
        <v>1292040</v>
      </c>
      <c r="K24" s="12">
        <v>4</v>
      </c>
      <c r="L24" s="13">
        <v>4295160</v>
      </c>
      <c r="M24" s="11">
        <v>1145376</v>
      </c>
      <c r="N24" s="29">
        <v>286344</v>
      </c>
      <c r="O24" s="11">
        <f t="shared" si="4"/>
        <v>5726880</v>
      </c>
      <c r="P24" s="12">
        <v>17</v>
      </c>
      <c r="Q24" s="14">
        <v>1225180</v>
      </c>
      <c r="R24" s="15">
        <v>286416</v>
      </c>
      <c r="S24" s="16">
        <v>79604</v>
      </c>
      <c r="T24" s="16">
        <f t="shared" si="5"/>
        <v>1591200</v>
      </c>
      <c r="U24" s="17">
        <v>3</v>
      </c>
      <c r="V24" s="14"/>
      <c r="W24" s="15"/>
      <c r="X24" s="16"/>
      <c r="Y24" s="16"/>
      <c r="Z24" s="17"/>
      <c r="AA24" s="14">
        <v>1458945</v>
      </c>
      <c r="AB24" s="15">
        <v>2650644</v>
      </c>
      <c r="AC24" s="15">
        <v>662.661</v>
      </c>
      <c r="AD24" s="15">
        <f t="shared" si="6"/>
        <v>4110251.661</v>
      </c>
      <c r="AE24" s="40">
        <v>10</v>
      </c>
      <c r="AF24" s="19">
        <v>708862</v>
      </c>
      <c r="AG24" s="20">
        <v>875272</v>
      </c>
      <c r="AH24" s="20">
        <v>488566</v>
      </c>
      <c r="AI24" s="20">
        <f t="shared" si="7"/>
        <v>2072700</v>
      </c>
      <c r="AJ24" s="21">
        <v>4</v>
      </c>
      <c r="AK24" s="14">
        <v>1461888</v>
      </c>
      <c r="AL24" s="15">
        <v>2544768</v>
      </c>
      <c r="AM24" s="15">
        <v>730944</v>
      </c>
      <c r="AN24" s="15">
        <f t="shared" si="8"/>
        <v>4737600</v>
      </c>
      <c r="AO24" s="22">
        <v>9</v>
      </c>
      <c r="AP24" s="14">
        <v>1718510</v>
      </c>
      <c r="AQ24" s="15">
        <v>2850738</v>
      </c>
      <c r="AR24" s="15">
        <v>859252</v>
      </c>
      <c r="AS24" s="15">
        <f t="shared" si="9"/>
        <v>5428500</v>
      </c>
      <c r="AT24" s="23">
        <v>11</v>
      </c>
      <c r="AU24" s="14">
        <v>1454838</v>
      </c>
      <c r="AV24" s="15">
        <v>1284792</v>
      </c>
      <c r="AW24" s="15">
        <v>566820</v>
      </c>
      <c r="AX24" s="15">
        <f t="shared" si="10"/>
        <v>3306450</v>
      </c>
      <c r="AY24" s="23">
        <v>6</v>
      </c>
      <c r="AZ24" s="24">
        <v>1324554</v>
      </c>
      <c r="BA24" s="15">
        <v>1195539</v>
      </c>
      <c r="BB24" s="15">
        <v>490257</v>
      </c>
      <c r="BC24" s="15">
        <f t="shared" si="0"/>
        <v>3010350</v>
      </c>
      <c r="BD24" s="25">
        <v>6</v>
      </c>
      <c r="BE24" s="14">
        <v>1433672.81</v>
      </c>
      <c r="BF24" s="15">
        <v>1292985.19</v>
      </c>
      <c r="BG24" s="26">
        <v>657342</v>
      </c>
      <c r="BH24" s="26">
        <f t="shared" si="11"/>
        <v>3384000</v>
      </c>
      <c r="BI24" s="27">
        <v>6</v>
      </c>
      <c r="BJ24" s="14">
        <v>1468849.87</v>
      </c>
      <c r="BK24" s="15">
        <v>1149535.37</v>
      </c>
      <c r="BL24" s="28">
        <v>490664.76</v>
      </c>
      <c r="BM24" s="26">
        <f t="shared" si="12"/>
        <v>3109050</v>
      </c>
      <c r="BN24" s="23">
        <v>5</v>
      </c>
      <c r="BO24" s="30">
        <v>1708559.72</v>
      </c>
      <c r="BP24" s="26">
        <v>670755.74</v>
      </c>
      <c r="BQ24" s="26">
        <v>285584.54</v>
      </c>
      <c r="BR24" s="26">
        <f t="shared" si="1"/>
        <v>2664900</v>
      </c>
      <c r="BS24" s="27">
        <v>4</v>
      </c>
      <c r="BT24" s="32" t="s">
        <v>23</v>
      </c>
    </row>
    <row r="25" spans="1:72" ht="16.5" customHeight="1">
      <c r="A25" s="32" t="s">
        <v>8</v>
      </c>
      <c r="B25" s="29">
        <v>1990440</v>
      </c>
      <c r="C25" s="29">
        <v>4976100</v>
      </c>
      <c r="D25" s="29">
        <v>934110</v>
      </c>
      <c r="E25" s="11">
        <f t="shared" si="2"/>
        <v>7900650</v>
      </c>
      <c r="F25" s="33">
        <v>23</v>
      </c>
      <c r="G25" s="13">
        <v>953160</v>
      </c>
      <c r="H25" s="11">
        <v>2382900</v>
      </c>
      <c r="I25" s="11">
        <v>441090</v>
      </c>
      <c r="J25" s="11">
        <f t="shared" si="3"/>
        <v>3777150</v>
      </c>
      <c r="K25" s="12">
        <v>11</v>
      </c>
      <c r="L25" s="13">
        <v>6874200</v>
      </c>
      <c r="M25" s="11">
        <v>1809180</v>
      </c>
      <c r="N25" s="11">
        <v>442320</v>
      </c>
      <c r="O25" s="11">
        <f t="shared" si="4"/>
        <v>9125700</v>
      </c>
      <c r="P25" s="12">
        <v>21</v>
      </c>
      <c r="Q25" s="14">
        <v>2226420</v>
      </c>
      <c r="R25" s="15">
        <v>491568</v>
      </c>
      <c r="S25" s="16">
        <v>114912</v>
      </c>
      <c r="T25" s="16">
        <f t="shared" si="5"/>
        <v>2832900</v>
      </c>
      <c r="U25" s="17">
        <v>7</v>
      </c>
      <c r="V25" s="14"/>
      <c r="W25" s="15"/>
      <c r="X25" s="16"/>
      <c r="Y25" s="16"/>
      <c r="Z25" s="17"/>
      <c r="AA25" s="14">
        <v>3884502</v>
      </c>
      <c r="AB25" s="15">
        <v>7057450</v>
      </c>
      <c r="AC25" s="15">
        <v>1764361</v>
      </c>
      <c r="AD25" s="15">
        <f t="shared" si="6"/>
        <v>12706313</v>
      </c>
      <c r="AE25" s="40">
        <v>29</v>
      </c>
      <c r="AF25" s="19">
        <v>2226420</v>
      </c>
      <c r="AG25" s="38">
        <v>2776380</v>
      </c>
      <c r="AH25" s="20">
        <v>1465200</v>
      </c>
      <c r="AI25" s="20">
        <f t="shared" si="7"/>
        <v>6468000</v>
      </c>
      <c r="AJ25" s="42">
        <v>15</v>
      </c>
      <c r="AK25" s="14">
        <v>2909196</v>
      </c>
      <c r="AL25" s="16">
        <v>5067600</v>
      </c>
      <c r="AM25" s="15">
        <v>1408104</v>
      </c>
      <c r="AN25" s="15">
        <f t="shared" si="8"/>
        <v>9384900</v>
      </c>
      <c r="AO25" s="23">
        <v>21</v>
      </c>
      <c r="AP25" s="14">
        <v>2606800</v>
      </c>
      <c r="AQ25" s="16">
        <v>4322200</v>
      </c>
      <c r="AR25" s="15">
        <v>876700</v>
      </c>
      <c r="AS25" s="15">
        <f t="shared" si="9"/>
        <v>7805700</v>
      </c>
      <c r="AT25" s="23">
        <v>12</v>
      </c>
      <c r="AU25" s="14">
        <v>6461532</v>
      </c>
      <c r="AV25" s="16">
        <v>5706288</v>
      </c>
      <c r="AW25" s="15">
        <v>2517480</v>
      </c>
      <c r="AX25" s="15">
        <f t="shared" si="10"/>
        <v>14685300</v>
      </c>
      <c r="AY25" s="23">
        <v>31</v>
      </c>
      <c r="AZ25" s="24">
        <v>3861396</v>
      </c>
      <c r="BA25" s="16">
        <v>3485286</v>
      </c>
      <c r="BB25" s="15">
        <v>1429218</v>
      </c>
      <c r="BC25" s="15">
        <f t="shared" si="0"/>
        <v>8775900</v>
      </c>
      <c r="BD25" s="25">
        <v>17</v>
      </c>
      <c r="BE25" s="14">
        <v>3901697.53</v>
      </c>
      <c r="BF25" s="15">
        <v>3518820.47</v>
      </c>
      <c r="BG25" s="26">
        <v>1519182</v>
      </c>
      <c r="BH25" s="26">
        <f t="shared" si="11"/>
        <v>8939700</v>
      </c>
      <c r="BI25" s="27">
        <v>16</v>
      </c>
      <c r="BJ25" s="14">
        <v>4062776.24</v>
      </c>
      <c r="BK25" s="15">
        <v>3179565.9</v>
      </c>
      <c r="BL25" s="28">
        <v>1357157.86</v>
      </c>
      <c r="BM25" s="26">
        <f t="shared" si="12"/>
        <v>8599500</v>
      </c>
      <c r="BN25" s="23">
        <v>16</v>
      </c>
      <c r="BO25" s="30">
        <v>4709646.89</v>
      </c>
      <c r="BP25" s="26">
        <v>1848938.94</v>
      </c>
      <c r="BQ25" s="26">
        <v>787214.17</v>
      </c>
      <c r="BR25" s="26">
        <f t="shared" si="1"/>
        <v>7345800</v>
      </c>
      <c r="BS25" s="27">
        <v>13</v>
      </c>
      <c r="BT25" s="32" t="s">
        <v>8</v>
      </c>
    </row>
    <row r="26" spans="1:72" ht="16.5" customHeight="1">
      <c r="A26" s="32" t="s">
        <v>9</v>
      </c>
      <c r="B26" s="29">
        <v>1217332</v>
      </c>
      <c r="C26" s="29">
        <v>3043330</v>
      </c>
      <c r="D26" s="29">
        <v>702343</v>
      </c>
      <c r="E26" s="11">
        <f t="shared" si="2"/>
        <v>4963005</v>
      </c>
      <c r="F26" s="33">
        <v>15</v>
      </c>
      <c r="G26" s="13">
        <v>716100</v>
      </c>
      <c r="H26" s="11">
        <v>1790250</v>
      </c>
      <c r="I26" s="11">
        <v>292950</v>
      </c>
      <c r="J26" s="11">
        <f t="shared" si="3"/>
        <v>2799300</v>
      </c>
      <c r="K26" s="12">
        <v>9</v>
      </c>
      <c r="L26" s="13">
        <v>6346620</v>
      </c>
      <c r="M26" s="11">
        <v>1692432</v>
      </c>
      <c r="N26" s="11">
        <v>423108</v>
      </c>
      <c r="O26" s="11">
        <f t="shared" si="4"/>
        <v>8462160</v>
      </c>
      <c r="P26" s="12">
        <v>22</v>
      </c>
      <c r="Q26" s="14">
        <v>2497980</v>
      </c>
      <c r="R26" s="15">
        <v>580176</v>
      </c>
      <c r="S26" s="16">
        <v>221544</v>
      </c>
      <c r="T26" s="16">
        <f t="shared" si="5"/>
        <v>3299700</v>
      </c>
      <c r="U26" s="17">
        <v>7</v>
      </c>
      <c r="V26" s="14"/>
      <c r="W26" s="15"/>
      <c r="X26" s="16"/>
      <c r="Y26" s="16"/>
      <c r="Z26" s="17"/>
      <c r="AA26" s="14">
        <v>3553234</v>
      </c>
      <c r="AB26" s="15">
        <v>6454612</v>
      </c>
      <c r="AC26" s="15">
        <v>1578484</v>
      </c>
      <c r="AD26" s="15">
        <f t="shared" si="6"/>
        <v>11586330</v>
      </c>
      <c r="AE26" s="18">
        <v>28</v>
      </c>
      <c r="AF26" s="19">
        <v>1680588</v>
      </c>
      <c r="AG26" s="20">
        <v>2075112</v>
      </c>
      <c r="AH26" s="20">
        <v>1158300</v>
      </c>
      <c r="AI26" s="20">
        <f t="shared" si="7"/>
        <v>4914000</v>
      </c>
      <c r="AJ26" s="22">
        <v>12</v>
      </c>
      <c r="AK26" s="14">
        <v>2890080</v>
      </c>
      <c r="AL26" s="15">
        <v>5030880</v>
      </c>
      <c r="AM26" s="15">
        <v>1445040</v>
      </c>
      <c r="AN26" s="15">
        <f t="shared" si="8"/>
        <v>9366000</v>
      </c>
      <c r="AO26" s="22">
        <v>22</v>
      </c>
      <c r="AP26" s="14">
        <v>2592720</v>
      </c>
      <c r="AQ26" s="15">
        <v>4300920</v>
      </c>
      <c r="AR26" s="15">
        <v>1296360</v>
      </c>
      <c r="AS26" s="15">
        <f t="shared" si="9"/>
        <v>8190000</v>
      </c>
      <c r="AT26" s="23">
        <v>18</v>
      </c>
      <c r="AU26" s="14">
        <v>2698080</v>
      </c>
      <c r="AV26" s="15">
        <v>2357520</v>
      </c>
      <c r="AW26" s="15">
        <v>1034400</v>
      </c>
      <c r="AX26" s="15">
        <f t="shared" si="10"/>
        <v>6090000</v>
      </c>
      <c r="AY26" s="23">
        <v>13</v>
      </c>
      <c r="AZ26" s="31">
        <v>3390078</v>
      </c>
      <c r="BA26" s="26">
        <v>3004436</v>
      </c>
      <c r="BB26" s="26">
        <v>1226209</v>
      </c>
      <c r="BC26" s="15">
        <f t="shared" si="0"/>
        <v>7620723</v>
      </c>
      <c r="BD26" s="25">
        <v>17</v>
      </c>
      <c r="BE26" s="30">
        <v>3327673.8</v>
      </c>
      <c r="BF26" s="26">
        <v>3001126.2</v>
      </c>
      <c r="BG26" s="26">
        <v>1231200</v>
      </c>
      <c r="BH26" s="26">
        <f t="shared" si="11"/>
        <v>7560000</v>
      </c>
      <c r="BI26" s="27">
        <v>15</v>
      </c>
      <c r="BJ26" s="14">
        <v>3869310.66</v>
      </c>
      <c r="BK26" s="15">
        <v>3028158.03</v>
      </c>
      <c r="BL26" s="28">
        <v>1292531.31</v>
      </c>
      <c r="BM26" s="26">
        <f t="shared" si="12"/>
        <v>8190000</v>
      </c>
      <c r="BN26" s="23">
        <v>18</v>
      </c>
      <c r="BO26" s="30">
        <v>2488115.37</v>
      </c>
      <c r="BP26" s="26">
        <v>976797.95</v>
      </c>
      <c r="BQ26" s="26">
        <v>415886.68</v>
      </c>
      <c r="BR26" s="26">
        <f t="shared" si="1"/>
        <v>3880800.0000000005</v>
      </c>
      <c r="BS26" s="27">
        <v>8</v>
      </c>
      <c r="BT26" s="32" t="s">
        <v>9</v>
      </c>
    </row>
    <row r="27" spans="1:72" ht="16.5" customHeight="1">
      <c r="A27" s="32" t="s">
        <v>24</v>
      </c>
      <c r="B27" s="29">
        <v>3238361</v>
      </c>
      <c r="C27" s="29">
        <v>8096028</v>
      </c>
      <c r="D27" s="29">
        <v>1498711</v>
      </c>
      <c r="E27" s="11">
        <f t="shared" si="2"/>
        <v>12833100</v>
      </c>
      <c r="F27" s="33">
        <v>39</v>
      </c>
      <c r="G27" s="13">
        <v>1623780</v>
      </c>
      <c r="H27" s="11">
        <v>4059450</v>
      </c>
      <c r="I27" s="11">
        <v>750780</v>
      </c>
      <c r="J27" s="11">
        <f t="shared" si="3"/>
        <v>6434010</v>
      </c>
      <c r="K27" s="12">
        <v>21</v>
      </c>
      <c r="L27" s="13">
        <v>7660800</v>
      </c>
      <c r="M27" s="11">
        <v>2002560</v>
      </c>
      <c r="N27" s="11">
        <v>483840</v>
      </c>
      <c r="O27" s="11">
        <f t="shared" si="4"/>
        <v>10147200</v>
      </c>
      <c r="P27" s="12">
        <v>27</v>
      </c>
      <c r="Q27" s="14">
        <v>3034405</v>
      </c>
      <c r="R27" s="15">
        <v>681917</v>
      </c>
      <c r="S27" s="16">
        <v>163339.66</v>
      </c>
      <c r="T27" s="16">
        <f t="shared" si="5"/>
        <v>3879661.66</v>
      </c>
      <c r="U27" s="17">
        <v>10</v>
      </c>
      <c r="V27" s="14"/>
      <c r="W27" s="15"/>
      <c r="X27" s="16"/>
      <c r="Y27" s="16"/>
      <c r="Z27" s="17"/>
      <c r="AA27" s="14">
        <v>4489506</v>
      </c>
      <c r="AB27" s="15">
        <v>8155547.4</v>
      </c>
      <c r="AC27" s="15">
        <v>2001396.6</v>
      </c>
      <c r="AD27" s="15">
        <f t="shared" si="6"/>
        <v>14646450</v>
      </c>
      <c r="AE27" s="37">
        <v>37</v>
      </c>
      <c r="AF27" s="19">
        <v>2250763</v>
      </c>
      <c r="AG27" s="20">
        <v>2779145</v>
      </c>
      <c r="AH27" s="20">
        <v>1551282</v>
      </c>
      <c r="AI27" s="20">
        <f t="shared" si="7"/>
        <v>6581190</v>
      </c>
      <c r="AJ27" s="21">
        <v>14</v>
      </c>
      <c r="AK27" s="14">
        <v>712085</v>
      </c>
      <c r="AL27" s="15">
        <v>1239557</v>
      </c>
      <c r="AM27" s="15">
        <v>356048</v>
      </c>
      <c r="AN27" s="15">
        <f t="shared" si="8"/>
        <v>2307690</v>
      </c>
      <c r="AO27" s="22">
        <v>5</v>
      </c>
      <c r="AP27" s="14">
        <v>801000</v>
      </c>
      <c r="AQ27" s="15">
        <v>1328000</v>
      </c>
      <c r="AR27" s="15">
        <v>454000</v>
      </c>
      <c r="AS27" s="15">
        <f t="shared" si="9"/>
        <v>2583000</v>
      </c>
      <c r="AT27" s="23">
        <v>4</v>
      </c>
      <c r="AU27" s="14">
        <v>605960</v>
      </c>
      <c r="AV27" s="15">
        <v>535132</v>
      </c>
      <c r="AW27" s="15">
        <v>236088</v>
      </c>
      <c r="AX27" s="15">
        <f t="shared" si="10"/>
        <v>1377180</v>
      </c>
      <c r="AY27" s="23">
        <v>2</v>
      </c>
      <c r="AZ27" s="31">
        <v>1330560</v>
      </c>
      <c r="BA27" s="26">
        <v>1200960</v>
      </c>
      <c r="BB27" s="26">
        <v>492480</v>
      </c>
      <c r="BC27" s="15">
        <f t="shared" si="0"/>
        <v>3024000</v>
      </c>
      <c r="BD27" s="25">
        <v>4</v>
      </c>
      <c r="BE27" s="14">
        <v>1331069.52</v>
      </c>
      <c r="BF27" s="15">
        <v>1200450.48</v>
      </c>
      <c r="BG27" s="26">
        <v>492480</v>
      </c>
      <c r="BH27" s="26">
        <f t="shared" si="11"/>
        <v>3024000</v>
      </c>
      <c r="BI27" s="27">
        <v>4</v>
      </c>
      <c r="BJ27" s="14">
        <v>1357235.12</v>
      </c>
      <c r="BK27" s="15">
        <v>1062184.67</v>
      </c>
      <c r="BL27" s="28">
        <v>453380.2</v>
      </c>
      <c r="BM27" s="26">
        <f t="shared" si="12"/>
        <v>2872799.99</v>
      </c>
      <c r="BN27" s="23">
        <v>4</v>
      </c>
      <c r="BO27" s="30">
        <v>2986950.19</v>
      </c>
      <c r="BP27" s="26">
        <v>1172633.25</v>
      </c>
      <c r="BQ27" s="26">
        <v>499266.56</v>
      </c>
      <c r="BR27" s="26">
        <f t="shared" si="1"/>
        <v>4658850</v>
      </c>
      <c r="BS27" s="27">
        <v>6</v>
      </c>
      <c r="BT27" s="32" t="s">
        <v>24</v>
      </c>
    </row>
    <row r="28" spans="1:72" ht="16.5" customHeight="1">
      <c r="A28" s="32" t="s">
        <v>10</v>
      </c>
      <c r="B28" s="29">
        <v>3142800</v>
      </c>
      <c r="C28" s="29">
        <v>7896285</v>
      </c>
      <c r="D28" s="29">
        <v>1388070</v>
      </c>
      <c r="E28" s="11">
        <f t="shared" si="2"/>
        <v>12427155</v>
      </c>
      <c r="F28" s="33">
        <v>41</v>
      </c>
      <c r="G28" s="13">
        <v>1760400</v>
      </c>
      <c r="H28" s="11">
        <v>4401000</v>
      </c>
      <c r="I28" s="11">
        <v>804600</v>
      </c>
      <c r="J28" s="11">
        <f t="shared" si="3"/>
        <v>6966000</v>
      </c>
      <c r="K28" s="12">
        <v>18</v>
      </c>
      <c r="L28" s="13">
        <v>11662200</v>
      </c>
      <c r="M28" s="11">
        <v>3038100</v>
      </c>
      <c r="N28" s="11">
        <v>729600</v>
      </c>
      <c r="O28" s="11">
        <f t="shared" si="4"/>
        <v>15429900</v>
      </c>
      <c r="P28" s="12">
        <v>39</v>
      </c>
      <c r="Q28" s="14">
        <v>2929500</v>
      </c>
      <c r="R28" s="15">
        <v>680400</v>
      </c>
      <c r="S28" s="16">
        <v>260100</v>
      </c>
      <c r="T28" s="16">
        <f t="shared" si="5"/>
        <v>3870000</v>
      </c>
      <c r="U28" s="17">
        <v>7</v>
      </c>
      <c r="V28" s="14"/>
      <c r="W28" s="15"/>
      <c r="X28" s="16"/>
      <c r="Y28" s="16"/>
      <c r="Z28" s="17"/>
      <c r="AA28" s="30">
        <v>4092914.46</v>
      </c>
      <c r="AB28" s="26">
        <v>7436098.74</v>
      </c>
      <c r="AC28" s="26">
        <v>1926524.44</v>
      </c>
      <c r="AD28" s="26">
        <f t="shared" si="6"/>
        <v>13455537.639999999</v>
      </c>
      <c r="AE28" s="43">
        <v>27</v>
      </c>
      <c r="AF28" s="41">
        <v>2207750</v>
      </c>
      <c r="AG28" s="38">
        <v>2726023</v>
      </c>
      <c r="AH28" s="38">
        <v>1521627</v>
      </c>
      <c r="AI28" s="38">
        <f t="shared" si="7"/>
        <v>6455400</v>
      </c>
      <c r="AJ28" s="42">
        <v>12</v>
      </c>
      <c r="AK28" s="30">
        <v>989525</v>
      </c>
      <c r="AL28" s="26">
        <v>1730529</v>
      </c>
      <c r="AM28" s="26">
        <v>507384</v>
      </c>
      <c r="AN28" s="26">
        <f t="shared" si="8"/>
        <v>3227438</v>
      </c>
      <c r="AO28" s="23">
        <v>7</v>
      </c>
      <c r="AP28" s="30">
        <v>1999030</v>
      </c>
      <c r="AQ28" s="26">
        <v>3316075</v>
      </c>
      <c r="AR28" s="26">
        <v>1079107</v>
      </c>
      <c r="AS28" s="26">
        <f t="shared" si="9"/>
        <v>6394212</v>
      </c>
      <c r="AT28" s="23">
        <v>10</v>
      </c>
      <c r="AU28" s="30">
        <v>1225779</v>
      </c>
      <c r="AV28" s="26">
        <v>1082506</v>
      </c>
      <c r="AW28" s="26">
        <v>477575</v>
      </c>
      <c r="AX28" s="26">
        <f t="shared" si="10"/>
        <v>2785860</v>
      </c>
      <c r="AY28" s="23">
        <v>5</v>
      </c>
      <c r="AZ28" s="31">
        <v>1204368</v>
      </c>
      <c r="BA28" s="26">
        <v>1087058</v>
      </c>
      <c r="BB28" s="26">
        <v>445774</v>
      </c>
      <c r="BC28" s="15">
        <f t="shared" si="0"/>
        <v>2737200</v>
      </c>
      <c r="BD28" s="25">
        <v>4</v>
      </c>
      <c r="BE28" s="30">
        <v>1376946.16</v>
      </c>
      <c r="BF28" s="26">
        <v>1241825.2</v>
      </c>
      <c r="BG28" s="26">
        <v>509455.64</v>
      </c>
      <c r="BH28" s="26">
        <f t="shared" si="11"/>
        <v>3128227</v>
      </c>
      <c r="BI28" s="27">
        <v>3</v>
      </c>
      <c r="BJ28" s="14">
        <v>1392293.28</v>
      </c>
      <c r="BK28" s="15">
        <v>1089621.46</v>
      </c>
      <c r="BL28" s="28">
        <v>465091.26</v>
      </c>
      <c r="BM28" s="26">
        <f t="shared" si="12"/>
        <v>2947006</v>
      </c>
      <c r="BN28" s="23">
        <v>4</v>
      </c>
      <c r="BO28" s="30">
        <v>3008422.41</v>
      </c>
      <c r="BP28" s="26">
        <v>1181062.94</v>
      </c>
      <c r="BQ28" s="26">
        <v>502855.65</v>
      </c>
      <c r="BR28" s="26">
        <f t="shared" si="1"/>
        <v>4692341</v>
      </c>
      <c r="BS28" s="27">
        <v>5</v>
      </c>
      <c r="BT28" s="32" t="s">
        <v>10</v>
      </c>
    </row>
    <row r="29" spans="1:72" ht="16.5" customHeight="1">
      <c r="A29" s="32" t="s">
        <v>1</v>
      </c>
      <c r="B29" s="29">
        <v>2186668</v>
      </c>
      <c r="C29" s="29">
        <v>5466670</v>
      </c>
      <c r="D29" s="29">
        <v>1181422</v>
      </c>
      <c r="E29" s="11">
        <f t="shared" si="2"/>
        <v>8834760</v>
      </c>
      <c r="F29" s="33">
        <v>28</v>
      </c>
      <c r="G29" s="13">
        <v>1918269</v>
      </c>
      <c r="H29" s="11">
        <v>4795674</v>
      </c>
      <c r="I29" s="11">
        <v>860306</v>
      </c>
      <c r="J29" s="11">
        <f t="shared" si="3"/>
        <v>7574249</v>
      </c>
      <c r="K29" s="12">
        <v>21</v>
      </c>
      <c r="L29" s="13">
        <v>13628909</v>
      </c>
      <c r="M29" s="11">
        <v>3634376</v>
      </c>
      <c r="N29" s="11">
        <v>1189415</v>
      </c>
      <c r="O29" s="11">
        <f t="shared" si="4"/>
        <v>18452700</v>
      </c>
      <c r="P29" s="12">
        <v>39</v>
      </c>
      <c r="Q29" s="14">
        <v>4225900</v>
      </c>
      <c r="R29" s="15">
        <v>1001000</v>
      </c>
      <c r="S29" s="16">
        <v>269892</v>
      </c>
      <c r="T29" s="16">
        <f t="shared" si="5"/>
        <v>5496792</v>
      </c>
      <c r="U29" s="17">
        <v>12</v>
      </c>
      <c r="V29" s="14"/>
      <c r="W29" s="15"/>
      <c r="X29" s="16"/>
      <c r="Y29" s="16"/>
      <c r="Z29" s="17"/>
      <c r="AA29" s="44">
        <v>3505320</v>
      </c>
      <c r="AB29" s="45">
        <v>6368544</v>
      </c>
      <c r="AC29" s="45">
        <v>1592136</v>
      </c>
      <c r="AD29" s="15">
        <f t="shared" si="6"/>
        <v>11466000</v>
      </c>
      <c r="AE29" s="40">
        <v>25</v>
      </c>
      <c r="AF29" s="44">
        <v>4578600</v>
      </c>
      <c r="AG29" s="45">
        <v>5466700</v>
      </c>
      <c r="AH29" s="45">
        <v>2190782.86</v>
      </c>
      <c r="AI29" s="15">
        <f t="shared" si="7"/>
        <v>12236082.86</v>
      </c>
      <c r="AJ29" s="46">
        <v>26</v>
      </c>
      <c r="AK29" s="44">
        <v>4218784.6</v>
      </c>
      <c r="AL29" s="45">
        <v>7555984.75</v>
      </c>
      <c r="AM29" s="45">
        <v>2308920.09</v>
      </c>
      <c r="AN29" s="15">
        <f t="shared" si="8"/>
        <v>14083689.44</v>
      </c>
      <c r="AO29" s="46">
        <v>24</v>
      </c>
      <c r="AP29" s="44">
        <v>7499321.1</v>
      </c>
      <c r="AQ29" s="45">
        <v>12445688.3</v>
      </c>
      <c r="AR29" s="45">
        <v>3747215.98</v>
      </c>
      <c r="AS29" s="15">
        <f t="shared" si="9"/>
        <v>23692225.38</v>
      </c>
      <c r="AT29" s="23">
        <v>41</v>
      </c>
      <c r="AU29" s="44">
        <v>5623351.1</v>
      </c>
      <c r="AV29" s="45">
        <v>4972516.86</v>
      </c>
      <c r="AW29" s="45">
        <v>2184475.45</v>
      </c>
      <c r="AX29" s="15">
        <f t="shared" si="10"/>
        <v>12780343.41</v>
      </c>
      <c r="AY29" s="23">
        <v>20</v>
      </c>
      <c r="AZ29" s="47">
        <v>6440025.68</v>
      </c>
      <c r="BA29" s="45">
        <v>5812750.45</v>
      </c>
      <c r="BB29" s="45">
        <v>2383645.87</v>
      </c>
      <c r="BC29" s="15">
        <f t="shared" si="0"/>
        <v>14636422</v>
      </c>
      <c r="BD29" s="25">
        <v>21</v>
      </c>
      <c r="BE29" s="14">
        <v>6431173.31</v>
      </c>
      <c r="BF29" s="15">
        <v>5800076.56</v>
      </c>
      <c r="BG29" s="26">
        <v>2379458.13</v>
      </c>
      <c r="BH29" s="26">
        <f t="shared" si="11"/>
        <v>14610708</v>
      </c>
      <c r="BI29" s="27">
        <v>20</v>
      </c>
      <c r="BJ29" s="14">
        <v>8861713.6</v>
      </c>
      <c r="BK29" s="15">
        <v>6935258.35</v>
      </c>
      <c r="BL29" s="28">
        <v>2960228.05</v>
      </c>
      <c r="BM29" s="26">
        <f t="shared" si="12"/>
        <v>18757200</v>
      </c>
      <c r="BN29" s="23">
        <v>25</v>
      </c>
      <c r="BO29" s="30">
        <v>21567238.28</v>
      </c>
      <c r="BP29" s="26">
        <v>8466984.47</v>
      </c>
      <c r="BQ29" s="26">
        <v>3604808.35</v>
      </c>
      <c r="BR29" s="26">
        <f t="shared" si="1"/>
        <v>33639031.1</v>
      </c>
      <c r="BS29" s="27">
        <v>47</v>
      </c>
      <c r="BT29" s="32" t="s">
        <v>1</v>
      </c>
    </row>
    <row r="30" spans="1:72" ht="16.5" customHeight="1">
      <c r="A30" s="32" t="s">
        <v>25</v>
      </c>
      <c r="B30" s="29">
        <v>8021394</v>
      </c>
      <c r="C30" s="29">
        <v>20053485</v>
      </c>
      <c r="D30" s="29">
        <v>3762939</v>
      </c>
      <c r="E30" s="11">
        <f t="shared" si="2"/>
        <v>31837818</v>
      </c>
      <c r="F30" s="33">
        <v>94</v>
      </c>
      <c r="G30" s="13">
        <v>5299920</v>
      </c>
      <c r="H30" s="11">
        <v>13249800</v>
      </c>
      <c r="I30" s="11">
        <v>1877055</v>
      </c>
      <c r="J30" s="11">
        <f t="shared" si="3"/>
        <v>20426775</v>
      </c>
      <c r="K30" s="12">
        <v>50</v>
      </c>
      <c r="L30" s="13">
        <v>41298660</v>
      </c>
      <c r="M30" s="11">
        <v>10623130</v>
      </c>
      <c r="N30" s="11">
        <v>2492802</v>
      </c>
      <c r="O30" s="11">
        <f t="shared" si="4"/>
        <v>54414592</v>
      </c>
      <c r="P30" s="12">
        <v>112</v>
      </c>
      <c r="Q30" s="14">
        <v>16940880</v>
      </c>
      <c r="R30" s="15">
        <v>38326464</v>
      </c>
      <c r="S30" s="16">
        <v>979413.6</v>
      </c>
      <c r="T30" s="16">
        <f t="shared" si="5"/>
        <v>56246757.6</v>
      </c>
      <c r="U30" s="17">
        <v>41</v>
      </c>
      <c r="V30" s="13">
        <v>2595780</v>
      </c>
      <c r="W30" s="11">
        <v>692208</v>
      </c>
      <c r="X30" s="29">
        <v>173052</v>
      </c>
      <c r="Y30" s="29">
        <f>V30+W30+X30</f>
        <v>3461040</v>
      </c>
      <c r="Z30" s="48">
        <v>6</v>
      </c>
      <c r="AA30" s="14">
        <v>18693859.02</v>
      </c>
      <c r="AB30" s="15">
        <v>33953008.9</v>
      </c>
      <c r="AC30" s="15">
        <v>8197669.08</v>
      </c>
      <c r="AD30" s="15">
        <f t="shared" si="6"/>
        <v>60844537</v>
      </c>
      <c r="AE30" s="40">
        <v>126</v>
      </c>
      <c r="AF30" s="19">
        <v>28138058.57</v>
      </c>
      <c r="AG30" s="20">
        <v>33317487.29</v>
      </c>
      <c r="AH30" s="20">
        <v>12356522.14</v>
      </c>
      <c r="AI30" s="20">
        <f t="shared" si="7"/>
        <v>73812068</v>
      </c>
      <c r="AJ30" s="21">
        <v>132</v>
      </c>
      <c r="AK30" s="14">
        <v>12930514.68</v>
      </c>
      <c r="AL30" s="15">
        <v>22513457.48</v>
      </c>
      <c r="AM30" s="15">
        <v>6400215.84</v>
      </c>
      <c r="AN30" s="15">
        <f t="shared" si="8"/>
        <v>41844188</v>
      </c>
      <c r="AO30" s="22">
        <v>71</v>
      </c>
      <c r="AP30" s="14">
        <v>15533846.62</v>
      </c>
      <c r="AQ30" s="15">
        <v>25724365</v>
      </c>
      <c r="AR30" s="15">
        <v>7499714.61</v>
      </c>
      <c r="AS30" s="15">
        <f t="shared" si="9"/>
        <v>48757926.23</v>
      </c>
      <c r="AT30" s="23">
        <v>65</v>
      </c>
      <c r="AU30" s="14">
        <v>22628994.07</v>
      </c>
      <c r="AV30" s="15">
        <v>19920322</v>
      </c>
      <c r="AW30" s="15">
        <v>8879113.93</v>
      </c>
      <c r="AX30" s="15">
        <f t="shared" si="10"/>
        <v>51428430</v>
      </c>
      <c r="AY30" s="23">
        <v>76</v>
      </c>
      <c r="AZ30" s="24">
        <v>27427316.38</v>
      </c>
      <c r="BA30" s="15">
        <v>25538456.05</v>
      </c>
      <c r="BB30" s="15">
        <v>10499823.57</v>
      </c>
      <c r="BC30" s="15">
        <f t="shared" si="0"/>
        <v>63465596</v>
      </c>
      <c r="BD30" s="25">
        <v>93</v>
      </c>
      <c r="BE30" s="14">
        <v>27629565.25</v>
      </c>
      <c r="BF30" s="15">
        <v>24918251.61</v>
      </c>
      <c r="BG30" s="26">
        <v>10222598.14</v>
      </c>
      <c r="BH30" s="26">
        <f t="shared" si="11"/>
        <v>62770415</v>
      </c>
      <c r="BI30" s="27">
        <v>85</v>
      </c>
      <c r="BJ30" s="14">
        <v>18539449.02</v>
      </c>
      <c r="BK30" s="15">
        <v>14509142.91</v>
      </c>
      <c r="BL30" s="28">
        <v>6193045.69</v>
      </c>
      <c r="BM30" s="26">
        <f t="shared" si="12"/>
        <v>39241637.62</v>
      </c>
      <c r="BN30" s="23">
        <v>48</v>
      </c>
      <c r="BO30" s="30">
        <v>31524227.8</v>
      </c>
      <c r="BP30" s="26">
        <v>12375953.98</v>
      </c>
      <c r="BQ30" s="26">
        <v>5269251.82</v>
      </c>
      <c r="BR30" s="26">
        <f t="shared" si="1"/>
        <v>49169433.6</v>
      </c>
      <c r="BS30" s="27">
        <v>54</v>
      </c>
      <c r="BT30" s="32" t="s">
        <v>25</v>
      </c>
    </row>
    <row r="31" spans="1:72" ht="16.5" customHeight="1">
      <c r="A31" s="32" t="s">
        <v>26</v>
      </c>
      <c r="B31" s="29">
        <v>36110610</v>
      </c>
      <c r="C31" s="29">
        <v>90355095</v>
      </c>
      <c r="D31" s="29">
        <v>15481440</v>
      </c>
      <c r="E31" s="11">
        <f t="shared" si="2"/>
        <v>141947145</v>
      </c>
      <c r="F31" s="33">
        <v>412</v>
      </c>
      <c r="G31" s="13">
        <v>16783080</v>
      </c>
      <c r="H31" s="11">
        <v>41957700</v>
      </c>
      <c r="I31" s="11">
        <v>7709565</v>
      </c>
      <c r="J31" s="11">
        <f t="shared" si="3"/>
        <v>66450345</v>
      </c>
      <c r="K31" s="12">
        <v>143</v>
      </c>
      <c r="L31" s="13">
        <v>99369722</v>
      </c>
      <c r="M31" s="11">
        <v>25867522</v>
      </c>
      <c r="N31" s="11">
        <v>6254018</v>
      </c>
      <c r="O31" s="11">
        <f t="shared" si="4"/>
        <v>131491262</v>
      </c>
      <c r="P31" s="12">
        <v>250</v>
      </c>
      <c r="Q31" s="14">
        <v>26493654</v>
      </c>
      <c r="R31" s="15">
        <v>59235682</v>
      </c>
      <c r="S31" s="16">
        <v>1502487.4</v>
      </c>
      <c r="T31" s="16">
        <f t="shared" si="5"/>
        <v>87231823.4</v>
      </c>
      <c r="U31" s="17">
        <v>59</v>
      </c>
      <c r="V31" s="13">
        <v>13724634.48</v>
      </c>
      <c r="W31" s="11">
        <v>3659902.52</v>
      </c>
      <c r="X31" s="29">
        <v>914975.63</v>
      </c>
      <c r="Y31" s="29">
        <f>V31+W31+X31</f>
        <v>18299512.63</v>
      </c>
      <c r="Z31" s="48">
        <v>33</v>
      </c>
      <c r="AA31" s="14">
        <v>32255143.09</v>
      </c>
      <c r="AB31" s="15">
        <v>58597404.55</v>
      </c>
      <c r="AC31" s="15">
        <v>14586619.78</v>
      </c>
      <c r="AD31" s="15">
        <f t="shared" si="6"/>
        <v>105439167.42</v>
      </c>
      <c r="AE31" s="37">
        <v>205</v>
      </c>
      <c r="AF31" s="19">
        <v>48147942.32</v>
      </c>
      <c r="AG31" s="20">
        <v>56983638.32</v>
      </c>
      <c r="AH31" s="20">
        <v>21311485.39</v>
      </c>
      <c r="AI31" s="20">
        <f t="shared" si="7"/>
        <v>126443066.03</v>
      </c>
      <c r="AJ31" s="21">
        <v>211</v>
      </c>
      <c r="AK31" s="14">
        <v>42357321</v>
      </c>
      <c r="AL31" s="15">
        <v>73768144.56</v>
      </c>
      <c r="AM31" s="15">
        <v>21121798.21</v>
      </c>
      <c r="AN31" s="15">
        <f t="shared" si="8"/>
        <v>137247263.77</v>
      </c>
      <c r="AO31" s="22">
        <v>218</v>
      </c>
      <c r="AP31" s="14">
        <v>50060500</v>
      </c>
      <c r="AQ31" s="15">
        <v>83001500</v>
      </c>
      <c r="AR31" s="15">
        <v>25305544.78</v>
      </c>
      <c r="AS31" s="15">
        <f>AP31+AQ31+AR31</f>
        <v>158367544.78</v>
      </c>
      <c r="AT31" s="23">
        <v>225</v>
      </c>
      <c r="AU31" s="30">
        <v>56874984.86</v>
      </c>
      <c r="AV31" s="26">
        <v>50254034.62</v>
      </c>
      <c r="AW31" s="26">
        <v>22453050.8</v>
      </c>
      <c r="AX31" s="15">
        <f t="shared" si="10"/>
        <v>129582070.27999999</v>
      </c>
      <c r="AY31" s="23">
        <v>173</v>
      </c>
      <c r="AZ31" s="24">
        <v>26982101</v>
      </c>
      <c r="BA31" s="15">
        <v>24353926</v>
      </c>
      <c r="BB31" s="15">
        <v>10331362.37</v>
      </c>
      <c r="BC31" s="15">
        <f t="shared" si="0"/>
        <v>61667389.37</v>
      </c>
      <c r="BD31" s="25">
        <v>84</v>
      </c>
      <c r="BE31" s="14">
        <v>26102124.31</v>
      </c>
      <c r="BF31" s="15">
        <v>23540699.69</v>
      </c>
      <c r="BG31" s="26">
        <v>10055546</v>
      </c>
      <c r="BH31" s="26">
        <f t="shared" si="11"/>
        <v>59698370</v>
      </c>
      <c r="BI31" s="27">
        <v>63</v>
      </c>
      <c r="BJ31" s="14">
        <v>24820215.96</v>
      </c>
      <c r="BK31" s="15">
        <v>19424528.58</v>
      </c>
      <c r="BL31" s="28">
        <v>8291116.46</v>
      </c>
      <c r="BM31" s="26">
        <f t="shared" si="12"/>
        <v>52535861</v>
      </c>
      <c r="BN31" s="23">
        <v>54</v>
      </c>
      <c r="BO31" s="30">
        <v>53472054.85</v>
      </c>
      <c r="BP31" s="26">
        <v>20992352</v>
      </c>
      <c r="BQ31" s="26">
        <v>8937815.12</v>
      </c>
      <c r="BR31" s="26">
        <f t="shared" si="1"/>
        <v>83402221.97</v>
      </c>
      <c r="BS31" s="27">
        <v>82</v>
      </c>
      <c r="BT31" s="32" t="s">
        <v>26</v>
      </c>
    </row>
    <row r="32" spans="1:72" ht="16.5" customHeight="1">
      <c r="A32" s="32" t="s">
        <v>2</v>
      </c>
      <c r="B32" s="29">
        <v>4085640</v>
      </c>
      <c r="C32" s="29">
        <v>10214100</v>
      </c>
      <c r="D32" s="29">
        <v>1737270</v>
      </c>
      <c r="E32" s="11">
        <f t="shared" si="2"/>
        <v>16037010</v>
      </c>
      <c r="F32" s="33">
        <v>55</v>
      </c>
      <c r="G32" s="13">
        <v>2192400</v>
      </c>
      <c r="H32" s="11">
        <v>5529600</v>
      </c>
      <c r="I32" s="11">
        <v>945000</v>
      </c>
      <c r="J32" s="11">
        <f t="shared" si="3"/>
        <v>8667000</v>
      </c>
      <c r="K32" s="12">
        <v>24</v>
      </c>
      <c r="L32" s="13">
        <v>3528000</v>
      </c>
      <c r="M32" s="11">
        <v>940800</v>
      </c>
      <c r="N32" s="11">
        <v>235200</v>
      </c>
      <c r="O32" s="11">
        <f t="shared" si="4"/>
        <v>4704000</v>
      </c>
      <c r="P32" s="12">
        <v>11</v>
      </c>
      <c r="Q32" s="14">
        <v>2080224</v>
      </c>
      <c r="R32" s="15">
        <v>4831488</v>
      </c>
      <c r="S32" s="16">
        <v>120787.2</v>
      </c>
      <c r="T32" s="16">
        <f t="shared" si="5"/>
        <v>7032499.2</v>
      </c>
      <c r="U32" s="17">
        <v>5</v>
      </c>
      <c r="V32" s="14"/>
      <c r="W32" s="15"/>
      <c r="X32" s="16"/>
      <c r="Y32" s="16"/>
      <c r="Z32" s="17"/>
      <c r="AA32" s="19">
        <v>3475659.6</v>
      </c>
      <c r="AB32" s="20">
        <v>4638944</v>
      </c>
      <c r="AC32" s="20">
        <v>1158996.4</v>
      </c>
      <c r="AD32" s="20">
        <f t="shared" si="6"/>
        <v>9273600</v>
      </c>
      <c r="AE32" s="49">
        <v>19</v>
      </c>
      <c r="AF32" s="14">
        <v>5613970.86</v>
      </c>
      <c r="AG32" s="15">
        <v>6494046.72</v>
      </c>
      <c r="AH32" s="15">
        <v>1953582.42</v>
      </c>
      <c r="AI32" s="15">
        <f t="shared" si="7"/>
        <v>14061600</v>
      </c>
      <c r="AJ32" s="22">
        <v>28</v>
      </c>
      <c r="AK32" s="14">
        <v>5835647.1</v>
      </c>
      <c r="AL32" s="15">
        <v>10170444.66</v>
      </c>
      <c r="AM32" s="15">
        <v>2754527.55</v>
      </c>
      <c r="AN32" s="15">
        <f t="shared" si="8"/>
        <v>18760619.31</v>
      </c>
      <c r="AO32" s="22">
        <v>38</v>
      </c>
      <c r="AP32" s="14">
        <v>5217319.63</v>
      </c>
      <c r="AQ32" s="15">
        <v>8665611.88</v>
      </c>
      <c r="AR32" s="15">
        <v>2496973.81</v>
      </c>
      <c r="AS32" s="15">
        <f>AP32+AQ32+AR32</f>
        <v>16379905.320000002</v>
      </c>
      <c r="AT32" s="23">
        <v>33</v>
      </c>
      <c r="AU32" s="14">
        <v>6768300</v>
      </c>
      <c r="AV32" s="15">
        <v>5945700</v>
      </c>
      <c r="AW32" s="15">
        <v>2616000</v>
      </c>
      <c r="AX32" s="15">
        <f t="shared" si="10"/>
        <v>15330000</v>
      </c>
      <c r="AY32" s="23">
        <v>27</v>
      </c>
      <c r="AZ32" s="24">
        <v>7392000</v>
      </c>
      <c r="BA32" s="15">
        <v>6567000</v>
      </c>
      <c r="BB32" s="15">
        <v>2736000</v>
      </c>
      <c r="BC32" s="15">
        <f t="shared" si="0"/>
        <v>16695000</v>
      </c>
      <c r="BD32" s="25">
        <v>34</v>
      </c>
      <c r="BE32" s="14">
        <v>7325504.11</v>
      </c>
      <c r="BF32" s="15">
        <v>6606645.89</v>
      </c>
      <c r="BG32" s="26">
        <v>2897850</v>
      </c>
      <c r="BH32" s="26">
        <f t="shared" si="11"/>
        <v>16830000</v>
      </c>
      <c r="BI32" s="27">
        <v>32</v>
      </c>
      <c r="BJ32" s="14">
        <v>6324834.79</v>
      </c>
      <c r="BK32" s="15">
        <v>4949873.69</v>
      </c>
      <c r="BL32" s="28">
        <v>2112791.52</v>
      </c>
      <c r="BM32" s="26">
        <f t="shared" si="12"/>
        <v>13387500</v>
      </c>
      <c r="BN32" s="23">
        <v>21</v>
      </c>
      <c r="BO32" s="30">
        <v>12555019.33</v>
      </c>
      <c r="BP32" s="26">
        <v>4928918.22</v>
      </c>
      <c r="BQ32" s="26">
        <v>2098562.51</v>
      </c>
      <c r="BR32" s="26">
        <f t="shared" si="1"/>
        <v>19582500.060000002</v>
      </c>
      <c r="BS32" s="27">
        <v>38</v>
      </c>
      <c r="BT32" s="32" t="s">
        <v>2</v>
      </c>
    </row>
    <row r="33" spans="1:72" ht="16.5" customHeight="1">
      <c r="A33" s="50" t="s">
        <v>3</v>
      </c>
      <c r="B33" s="51">
        <f>SUM(B7:B32)</f>
        <v>77647416</v>
      </c>
      <c r="C33" s="51">
        <f>SUM(C7:C32)</f>
        <v>194536414</v>
      </c>
      <c r="D33" s="51">
        <f>SUM(D7:D32)</f>
        <v>34651481</v>
      </c>
      <c r="E33" s="51">
        <f>SUM(E7:E32)</f>
        <v>306835311</v>
      </c>
      <c r="F33" s="52">
        <f>SUM(F7:F32)</f>
        <v>950</v>
      </c>
      <c r="G33" s="53">
        <f aca="true" t="shared" si="13" ref="G33:P33">SUM(G7:G32)</f>
        <v>47767295</v>
      </c>
      <c r="H33" s="51">
        <f t="shared" si="13"/>
        <v>119620878</v>
      </c>
      <c r="I33" s="51">
        <f t="shared" si="13"/>
        <v>21820820</v>
      </c>
      <c r="J33" s="51">
        <f>SUM(J7:J32)</f>
        <v>189208993</v>
      </c>
      <c r="K33" s="52">
        <f t="shared" si="13"/>
        <v>491</v>
      </c>
      <c r="L33" s="53">
        <f t="shared" si="13"/>
        <v>284075082</v>
      </c>
      <c r="M33" s="51">
        <f t="shared" si="13"/>
        <v>73907209</v>
      </c>
      <c r="N33" s="51">
        <f t="shared" si="13"/>
        <v>18293353</v>
      </c>
      <c r="O33" s="51">
        <f>SUM(O7:O32)</f>
        <v>376275644</v>
      </c>
      <c r="P33" s="52">
        <f t="shared" si="13"/>
        <v>835</v>
      </c>
      <c r="Q33" s="54">
        <f aca="true" t="shared" si="14" ref="Q33:X33">SUM(Q7:Q32)</f>
        <v>91758564</v>
      </c>
      <c r="R33" s="55">
        <f t="shared" si="14"/>
        <v>112969511</v>
      </c>
      <c r="S33" s="55">
        <f t="shared" si="14"/>
        <v>6577139.86</v>
      </c>
      <c r="T33" s="55">
        <f>SUM(T7:T32)</f>
        <v>211305214.85999998</v>
      </c>
      <c r="U33" s="56">
        <f t="shared" si="14"/>
        <v>237</v>
      </c>
      <c r="V33" s="53">
        <f t="shared" si="14"/>
        <v>16320414.48</v>
      </c>
      <c r="W33" s="51">
        <f t="shared" si="14"/>
        <v>4352110.52</v>
      </c>
      <c r="X33" s="51">
        <f t="shared" si="14"/>
        <v>1088027.63</v>
      </c>
      <c r="Y33" s="51">
        <f>SUM(Y30:Y32)</f>
        <v>21760552.63</v>
      </c>
      <c r="Z33" s="56">
        <f>SUM(Z30:Z32)</f>
        <v>39</v>
      </c>
      <c r="AA33" s="53">
        <f>SUM(AA7:AA32)</f>
        <v>113590195.17</v>
      </c>
      <c r="AB33" s="51">
        <f>SUM(AB7:AB32)</f>
        <v>204674664.39</v>
      </c>
      <c r="AC33" s="51">
        <f>SUM(AC7:AC32)</f>
        <v>49987426.161000006</v>
      </c>
      <c r="AD33" s="51">
        <f t="shared" si="6"/>
        <v>368252285.721</v>
      </c>
      <c r="AE33" s="57">
        <f>SUM(AE7:AE32)</f>
        <v>799</v>
      </c>
      <c r="AF33" s="58">
        <f>SUM(AF7:AF32)</f>
        <v>127312820.7</v>
      </c>
      <c r="AG33" s="59">
        <f>SUM(AG7:AG32)</f>
        <v>151682340.19</v>
      </c>
      <c r="AH33" s="59">
        <f>SUM(AH7:AH32)</f>
        <v>60787278.54000001</v>
      </c>
      <c r="AI33" s="59">
        <f t="shared" si="7"/>
        <v>339782439.43</v>
      </c>
      <c r="AJ33" s="60">
        <f>SUM(AJ7:AJ32)</f>
        <v>639</v>
      </c>
      <c r="AK33" s="54">
        <f>SUM(AK7:AK32)</f>
        <v>119198077.87</v>
      </c>
      <c r="AL33" s="55">
        <f>SUM(AL7:AL32)</f>
        <v>207878304.39000002</v>
      </c>
      <c r="AM33" s="55">
        <f>SUM(AM7:AM32)</f>
        <v>59305583.6</v>
      </c>
      <c r="AN33" s="55">
        <f>AK33+AL33+AM33</f>
        <v>386381965.86</v>
      </c>
      <c r="AO33" s="61">
        <f>SUM(AO7:AO32)</f>
        <v>702</v>
      </c>
      <c r="AP33" s="54">
        <f aca="true" t="shared" si="15" ref="AP33:BS33">SUM(AP7:AP32)</f>
        <v>125263136.4</v>
      </c>
      <c r="AQ33" s="55">
        <f t="shared" si="15"/>
        <v>207626668.51</v>
      </c>
      <c r="AR33" s="55">
        <f t="shared" si="15"/>
        <v>61758425.10000001</v>
      </c>
      <c r="AS33" s="55">
        <f t="shared" si="15"/>
        <v>394648230.01</v>
      </c>
      <c r="AT33" s="61">
        <f t="shared" si="15"/>
        <v>616</v>
      </c>
      <c r="AU33" s="54">
        <f t="shared" si="15"/>
        <v>157334624</v>
      </c>
      <c r="AV33" s="55">
        <f t="shared" si="15"/>
        <v>138829475.99</v>
      </c>
      <c r="AW33" s="55">
        <f t="shared" si="15"/>
        <v>61591426.03999999</v>
      </c>
      <c r="AX33" s="55">
        <f t="shared" si="15"/>
        <v>357755526.03</v>
      </c>
      <c r="AY33" s="61">
        <f t="shared" si="15"/>
        <v>548</v>
      </c>
      <c r="AZ33" s="62">
        <f t="shared" si="15"/>
        <v>134941830</v>
      </c>
      <c r="BA33" s="55">
        <f t="shared" si="15"/>
        <v>122277823</v>
      </c>
      <c r="BB33" s="55">
        <f t="shared" si="15"/>
        <v>50962727.69</v>
      </c>
      <c r="BC33" s="55">
        <f t="shared" si="15"/>
        <v>308182380.69</v>
      </c>
      <c r="BD33" s="63">
        <f t="shared" si="15"/>
        <v>488</v>
      </c>
      <c r="BE33" s="64">
        <f t="shared" si="15"/>
        <v>132583500.69</v>
      </c>
      <c r="BF33" s="65">
        <f t="shared" si="15"/>
        <v>119572963.68999998</v>
      </c>
      <c r="BG33" s="65">
        <f t="shared" si="15"/>
        <v>50365089.82</v>
      </c>
      <c r="BH33" s="65">
        <f t="shared" si="15"/>
        <v>302521554.2</v>
      </c>
      <c r="BI33" s="66">
        <f t="shared" si="15"/>
        <v>436</v>
      </c>
      <c r="BJ33" s="54">
        <f t="shared" si="15"/>
        <v>126909095.64999999</v>
      </c>
      <c r="BK33" s="55">
        <f t="shared" si="15"/>
        <v>99320222.19</v>
      </c>
      <c r="BL33" s="65">
        <f t="shared" si="15"/>
        <v>42393591.440000005</v>
      </c>
      <c r="BM33" s="65">
        <f>SUM(BM7:BM32)</f>
        <v>268622909.28</v>
      </c>
      <c r="BN33" s="67">
        <f t="shared" si="15"/>
        <v>382</v>
      </c>
      <c r="BO33" s="68">
        <f t="shared" si="15"/>
        <v>254294844.93000004</v>
      </c>
      <c r="BP33" s="65">
        <f t="shared" si="15"/>
        <v>99832462.25</v>
      </c>
      <c r="BQ33" s="65">
        <f t="shared" si="15"/>
        <v>42505093.419999994</v>
      </c>
      <c r="BR33" s="65">
        <f t="shared" si="15"/>
        <v>396632400.59999996</v>
      </c>
      <c r="BS33" s="66">
        <f t="shared" si="15"/>
        <v>547</v>
      </c>
      <c r="BT33" s="82" t="s">
        <v>3</v>
      </c>
    </row>
    <row r="34" spans="1:72" ht="16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</row>
    <row r="35" spans="1:72" ht="16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</row>
    <row r="36" spans="1:72" ht="18.75" customHeight="1">
      <c r="A36" s="85" t="s">
        <v>36</v>
      </c>
      <c r="B36" s="86" t="s">
        <v>50</v>
      </c>
      <c r="C36" s="85"/>
      <c r="D36" s="85"/>
      <c r="E36" s="85"/>
      <c r="F36" s="87"/>
      <c r="G36" s="85" t="s">
        <v>52</v>
      </c>
      <c r="H36" s="85"/>
      <c r="I36" s="85"/>
      <c r="J36" s="85"/>
      <c r="K36" s="87"/>
      <c r="L36" s="84" t="s">
        <v>53</v>
      </c>
      <c r="M36" s="85"/>
      <c r="N36" s="85"/>
      <c r="O36" s="85"/>
      <c r="P36" s="87"/>
      <c r="Q36" s="84" t="s">
        <v>56</v>
      </c>
      <c r="R36" s="85"/>
      <c r="S36" s="85"/>
      <c r="T36" s="85"/>
      <c r="U36" s="87"/>
      <c r="V36" s="84" t="s">
        <v>55</v>
      </c>
      <c r="W36" s="85"/>
      <c r="X36" s="85"/>
      <c r="Y36" s="85"/>
      <c r="Z36" s="85"/>
      <c r="AA36" s="84"/>
      <c r="AB36" s="85"/>
      <c r="AC36" s="85"/>
      <c r="AD36" s="85"/>
      <c r="AE36" s="85"/>
      <c r="AF36" s="84"/>
      <c r="AG36" s="85"/>
      <c r="AH36" s="85"/>
      <c r="AI36" s="85"/>
      <c r="AJ36" s="85"/>
      <c r="AK36" s="84"/>
      <c r="AL36" s="85"/>
      <c r="AM36" s="85"/>
      <c r="AN36" s="85"/>
      <c r="AO36" s="85"/>
      <c r="AP36" s="84"/>
      <c r="AQ36" s="85"/>
      <c r="AR36" s="85"/>
      <c r="AS36" s="85"/>
      <c r="AT36" s="85"/>
      <c r="AU36" s="84"/>
      <c r="AV36" s="85"/>
      <c r="AW36" s="85"/>
      <c r="AX36" s="85"/>
      <c r="AY36" s="85"/>
      <c r="AZ36" s="84"/>
      <c r="BA36" s="85"/>
      <c r="BB36" s="85"/>
      <c r="BC36" s="85"/>
      <c r="BD36" s="85"/>
      <c r="BE36" s="84"/>
      <c r="BF36" s="85"/>
      <c r="BG36" s="85"/>
      <c r="BH36" s="85"/>
      <c r="BI36" s="85"/>
      <c r="BJ36" s="84"/>
      <c r="BK36" s="85"/>
      <c r="BL36" s="85"/>
      <c r="BM36" s="85"/>
      <c r="BN36" s="85"/>
      <c r="BO36" s="84" t="s">
        <v>54</v>
      </c>
      <c r="BP36" s="85"/>
      <c r="BQ36" s="85"/>
      <c r="BR36" s="85"/>
      <c r="BS36" s="85"/>
      <c r="BT36" s="85" t="s">
        <v>36</v>
      </c>
    </row>
    <row r="37" spans="1:72" ht="33" customHeight="1">
      <c r="A37" s="85"/>
      <c r="B37" s="9" t="s">
        <v>43</v>
      </c>
      <c r="C37" s="6" t="s">
        <v>44</v>
      </c>
      <c r="D37" s="6" t="s">
        <v>45</v>
      </c>
      <c r="E37" s="6" t="s">
        <v>32</v>
      </c>
      <c r="F37" s="7" t="s">
        <v>51</v>
      </c>
      <c r="G37" s="6" t="s">
        <v>43</v>
      </c>
      <c r="H37" s="6" t="s">
        <v>44</v>
      </c>
      <c r="I37" s="6" t="s">
        <v>45</v>
      </c>
      <c r="J37" s="6" t="s">
        <v>32</v>
      </c>
      <c r="K37" s="7" t="s">
        <v>51</v>
      </c>
      <c r="L37" s="8" t="s">
        <v>43</v>
      </c>
      <c r="M37" s="6" t="s">
        <v>44</v>
      </c>
      <c r="N37" s="6" t="s">
        <v>45</v>
      </c>
      <c r="O37" s="6" t="s">
        <v>32</v>
      </c>
      <c r="P37" s="7" t="s">
        <v>51</v>
      </c>
      <c r="Q37" s="90" t="s">
        <v>43</v>
      </c>
      <c r="R37" s="91" t="s">
        <v>44</v>
      </c>
      <c r="S37" s="91" t="s">
        <v>45</v>
      </c>
      <c r="T37" s="6" t="s">
        <v>32</v>
      </c>
      <c r="U37" s="98" t="s">
        <v>51</v>
      </c>
      <c r="V37" s="8" t="s">
        <v>43</v>
      </c>
      <c r="W37" s="6" t="s">
        <v>44</v>
      </c>
      <c r="X37" s="6" t="s">
        <v>45</v>
      </c>
      <c r="Y37" s="6" t="s">
        <v>32</v>
      </c>
      <c r="Z37" s="6" t="s">
        <v>51</v>
      </c>
      <c r="AA37" s="8" t="s">
        <v>43</v>
      </c>
      <c r="AB37" s="6" t="s">
        <v>44</v>
      </c>
      <c r="AC37" s="6" t="s">
        <v>45</v>
      </c>
      <c r="AD37" s="6" t="s">
        <v>32</v>
      </c>
      <c r="AE37" s="6" t="s">
        <v>51</v>
      </c>
      <c r="AF37" s="8" t="s">
        <v>43</v>
      </c>
      <c r="AG37" s="6" t="s">
        <v>44</v>
      </c>
      <c r="AH37" s="6" t="s">
        <v>45</v>
      </c>
      <c r="AI37" s="6" t="s">
        <v>32</v>
      </c>
      <c r="AJ37" s="6" t="s">
        <v>51</v>
      </c>
      <c r="AK37" s="8" t="s">
        <v>43</v>
      </c>
      <c r="AL37" s="6" t="s">
        <v>44</v>
      </c>
      <c r="AM37" s="6" t="s">
        <v>45</v>
      </c>
      <c r="AN37" s="6" t="s">
        <v>32</v>
      </c>
      <c r="AO37" s="6" t="s">
        <v>51</v>
      </c>
      <c r="AP37" s="8" t="s">
        <v>43</v>
      </c>
      <c r="AQ37" s="6" t="s">
        <v>44</v>
      </c>
      <c r="AR37" s="6" t="s">
        <v>45</v>
      </c>
      <c r="AS37" s="6" t="s">
        <v>32</v>
      </c>
      <c r="AT37" s="6" t="s">
        <v>51</v>
      </c>
      <c r="AU37" s="8" t="s">
        <v>43</v>
      </c>
      <c r="AV37" s="6" t="s">
        <v>44</v>
      </c>
      <c r="AW37" s="6" t="s">
        <v>45</v>
      </c>
      <c r="AX37" s="6" t="s">
        <v>32</v>
      </c>
      <c r="AY37" s="6" t="s">
        <v>51</v>
      </c>
      <c r="AZ37" s="8" t="s">
        <v>43</v>
      </c>
      <c r="BA37" s="6" t="s">
        <v>44</v>
      </c>
      <c r="BB37" s="6" t="s">
        <v>45</v>
      </c>
      <c r="BC37" s="6" t="s">
        <v>32</v>
      </c>
      <c r="BD37" s="6" t="s">
        <v>51</v>
      </c>
      <c r="BE37" s="8" t="s">
        <v>43</v>
      </c>
      <c r="BF37" s="6" t="s">
        <v>44</v>
      </c>
      <c r="BG37" s="6" t="s">
        <v>45</v>
      </c>
      <c r="BH37" s="6" t="s">
        <v>32</v>
      </c>
      <c r="BI37" s="6" t="s">
        <v>51</v>
      </c>
      <c r="BJ37" s="8" t="s">
        <v>43</v>
      </c>
      <c r="BK37" s="6" t="s">
        <v>44</v>
      </c>
      <c r="BL37" s="6" t="s">
        <v>45</v>
      </c>
      <c r="BM37" s="6" t="s">
        <v>32</v>
      </c>
      <c r="BN37" s="6" t="s">
        <v>51</v>
      </c>
      <c r="BO37" s="8" t="s">
        <v>43</v>
      </c>
      <c r="BP37" s="6" t="s">
        <v>44</v>
      </c>
      <c r="BQ37" s="6" t="s">
        <v>45</v>
      </c>
      <c r="BR37" s="6" t="s">
        <v>32</v>
      </c>
      <c r="BS37" s="6" t="s">
        <v>51</v>
      </c>
      <c r="BT37" s="86"/>
    </row>
    <row r="38" spans="1:72" ht="16.5" customHeight="1">
      <c r="A38" s="10" t="s">
        <v>11</v>
      </c>
      <c r="B38" s="24">
        <v>2208157.7</v>
      </c>
      <c r="C38" s="15">
        <v>1499968.55</v>
      </c>
      <c r="D38" s="15">
        <v>596873.75</v>
      </c>
      <c r="E38" s="26">
        <f>B38+C38+D38</f>
        <v>4305000</v>
      </c>
      <c r="F38" s="23">
        <v>8</v>
      </c>
      <c r="G38" s="31">
        <v>5058130.17</v>
      </c>
      <c r="H38" s="26">
        <v>1483184.31</v>
      </c>
      <c r="I38" s="72">
        <v>598685.52</v>
      </c>
      <c r="J38" s="15">
        <f>G38+H38+I38</f>
        <v>7140000</v>
      </c>
      <c r="K38" s="23">
        <v>13</v>
      </c>
      <c r="L38" s="74">
        <v>1991317.75</v>
      </c>
      <c r="M38" s="75">
        <v>801843.32</v>
      </c>
      <c r="N38" s="75">
        <v>293838.93</v>
      </c>
      <c r="O38" s="78">
        <f>L38+M38+N38</f>
        <v>3087000</v>
      </c>
      <c r="P38" s="81">
        <v>5</v>
      </c>
      <c r="Q38" s="74">
        <v>1941974.91</v>
      </c>
      <c r="R38" s="75">
        <v>1023217.6</v>
      </c>
      <c r="S38" s="75">
        <v>436807.5</v>
      </c>
      <c r="T38" s="99">
        <f>Q38+R38+S38</f>
        <v>3402000.01</v>
      </c>
      <c r="U38" s="81">
        <v>4</v>
      </c>
      <c r="V38" s="24"/>
      <c r="W38" s="15"/>
      <c r="X38" s="15"/>
      <c r="Y38" s="15"/>
      <c r="Z38" s="25"/>
      <c r="AA38" s="14"/>
      <c r="AB38" s="15"/>
      <c r="AC38" s="15"/>
      <c r="AD38" s="15"/>
      <c r="AE38" s="25"/>
      <c r="AF38" s="14"/>
      <c r="AG38" s="15"/>
      <c r="AH38" s="15"/>
      <c r="AI38" s="15"/>
      <c r="AJ38" s="25"/>
      <c r="AK38" s="14"/>
      <c r="AL38" s="15"/>
      <c r="AM38" s="15"/>
      <c r="AN38" s="15"/>
      <c r="AO38" s="25"/>
      <c r="AP38" s="14"/>
      <c r="AQ38" s="15"/>
      <c r="AR38" s="15"/>
      <c r="AS38" s="15"/>
      <c r="AT38" s="25"/>
      <c r="AU38" s="14"/>
      <c r="AV38" s="15"/>
      <c r="AW38" s="15"/>
      <c r="AX38" s="15"/>
      <c r="AY38" s="25"/>
      <c r="AZ38" s="14"/>
      <c r="BA38" s="15"/>
      <c r="BB38" s="15"/>
      <c r="BC38" s="15"/>
      <c r="BD38" s="25"/>
      <c r="BE38" s="14"/>
      <c r="BF38" s="15"/>
      <c r="BG38" s="15"/>
      <c r="BH38" s="15"/>
      <c r="BI38" s="25"/>
      <c r="BJ38" s="14"/>
      <c r="BK38" s="15"/>
      <c r="BL38" s="15"/>
      <c r="BM38" s="15"/>
      <c r="BN38" s="25"/>
      <c r="BO38" s="3">
        <f>B7+G7+L7+Q7+V7+AA7+AF7+AK7+AP7+AU7+AZ7+BE7+BJ7+BO7+B38+G38+L38+Q38</f>
        <v>28322637.37</v>
      </c>
      <c r="BP38" s="1">
        <f>C7+H7+M7+R7+W7+AB7+AG7+AL7+AQ7+AV7+BA7+BF7+BK7+BP7+C38+H38+M38+R38</f>
        <v>20351217.64</v>
      </c>
      <c r="BQ38" s="1">
        <f>D7+I7+N7+S7+X7+AC7+AH7+AM7+AR7+AW7+BB7+BG7+BL7+BQ7+D38+I38+N38+S38</f>
        <v>7137635</v>
      </c>
      <c r="BR38" s="1">
        <f>BO38+BP38+BQ38</f>
        <v>55811490.010000005</v>
      </c>
      <c r="BS38" s="80">
        <f>F7+K7+P7+U7+Z7+AE7+AJ7+AO7+AT7+AY7+BD7+BI7+BN7+BS7+F38+K38+P38+U38</f>
        <v>120</v>
      </c>
      <c r="BT38" s="10" t="s">
        <v>11</v>
      </c>
    </row>
    <row r="39" spans="1:72" ht="16.5" customHeight="1">
      <c r="A39" s="10" t="s">
        <v>12</v>
      </c>
      <c r="B39" s="24">
        <v>1367872.91</v>
      </c>
      <c r="C39" s="15">
        <v>929175.64</v>
      </c>
      <c r="D39" s="15">
        <v>369741.45</v>
      </c>
      <c r="E39" s="26">
        <f aca="true" t="shared" si="16" ref="E39:E63">B39+C39+D39</f>
        <v>2666790</v>
      </c>
      <c r="F39" s="23">
        <v>4</v>
      </c>
      <c r="G39" s="31">
        <v>4334913.87</v>
      </c>
      <c r="H39" s="26">
        <v>1271117.2</v>
      </c>
      <c r="I39" s="72">
        <v>511898.93</v>
      </c>
      <c r="J39" s="15">
        <f aca="true" t="shared" si="17" ref="J39:J63">G39+H39+I39</f>
        <v>6117930</v>
      </c>
      <c r="K39" s="23">
        <v>9</v>
      </c>
      <c r="L39" s="74">
        <v>3535604.98</v>
      </c>
      <c r="M39" s="75">
        <v>1423680.99</v>
      </c>
      <c r="N39" s="75">
        <v>521714.03</v>
      </c>
      <c r="O39" s="78">
        <f aca="true" t="shared" si="18" ref="O39:O63">L39+M39+N39</f>
        <v>5481000</v>
      </c>
      <c r="P39" s="81">
        <v>7</v>
      </c>
      <c r="Q39" s="74">
        <v>1402537.43</v>
      </c>
      <c r="R39" s="75">
        <v>738990.49</v>
      </c>
      <c r="S39" s="75">
        <v>315472.08</v>
      </c>
      <c r="T39" s="99">
        <f aca="true" t="shared" si="19" ref="T39:T63">Q39+R39+S39</f>
        <v>2457000</v>
      </c>
      <c r="U39" s="81">
        <v>3</v>
      </c>
      <c r="V39" s="24"/>
      <c r="W39" s="15"/>
      <c r="X39" s="15"/>
      <c r="Y39" s="15"/>
      <c r="Z39" s="27"/>
      <c r="AA39" s="14"/>
      <c r="AB39" s="15"/>
      <c r="AC39" s="15"/>
      <c r="AD39" s="15"/>
      <c r="AE39" s="27"/>
      <c r="AF39" s="14"/>
      <c r="AG39" s="15"/>
      <c r="AH39" s="15"/>
      <c r="AI39" s="15"/>
      <c r="AJ39" s="27"/>
      <c r="AK39" s="14"/>
      <c r="AL39" s="15"/>
      <c r="AM39" s="15"/>
      <c r="AN39" s="15"/>
      <c r="AO39" s="27"/>
      <c r="AP39" s="14"/>
      <c r="AQ39" s="15"/>
      <c r="AR39" s="15"/>
      <c r="AS39" s="15"/>
      <c r="AT39" s="27"/>
      <c r="AU39" s="14"/>
      <c r="AV39" s="15"/>
      <c r="AW39" s="15"/>
      <c r="AX39" s="15"/>
      <c r="AY39" s="27"/>
      <c r="AZ39" s="14"/>
      <c r="BA39" s="15"/>
      <c r="BB39" s="15"/>
      <c r="BC39" s="15"/>
      <c r="BD39" s="27"/>
      <c r="BE39" s="14"/>
      <c r="BF39" s="15"/>
      <c r="BG39" s="15"/>
      <c r="BH39" s="15"/>
      <c r="BI39" s="27"/>
      <c r="BJ39" s="14"/>
      <c r="BK39" s="15"/>
      <c r="BL39" s="15"/>
      <c r="BM39" s="15"/>
      <c r="BN39" s="27"/>
      <c r="BO39" s="3">
        <f aca="true" t="shared" si="20" ref="BO39:BO63">B8+G8+L8+Q8+V8+AA8+AF8+AK8+AP8+AU8+AZ8+BE8+BJ8+BO8+B39+G39+L39+Q39</f>
        <v>36778985.7</v>
      </c>
      <c r="BP39" s="1">
        <f aca="true" t="shared" si="21" ref="BP39:BP63">C8+H8+M8+R8+W8+AB8+AG8+AL8+AQ8+AV8+BA8+BF8+BK8+BP8+C39+H39+M39+R39</f>
        <v>26560957.439999994</v>
      </c>
      <c r="BQ39" s="1">
        <f aca="true" t="shared" si="22" ref="BQ39:BQ63">D8+I8+N8+S8+X8+AC8+AH8+AM8+AR8+AW8+BB8+BG8+BL8+BQ8+D39+I39+N39+S39</f>
        <v>9349696.86</v>
      </c>
      <c r="BR39" s="1">
        <f aca="true" t="shared" si="23" ref="BR39:BR63">BO39+BP39+BQ39</f>
        <v>72689640</v>
      </c>
      <c r="BS39" s="80">
        <f aca="true" t="shared" si="24" ref="BS39:BS63">F8+K8+P8+U8+Z8+AE8+AJ8+AO8+AT8+AY8+BD8+BI8+BN8+BS8+F39+K39+P39+U39</f>
        <v>144</v>
      </c>
      <c r="BT39" s="10" t="s">
        <v>12</v>
      </c>
    </row>
    <row r="40" spans="1:72" ht="16.5" customHeight="1">
      <c r="A40" s="10" t="s">
        <v>13</v>
      </c>
      <c r="B40" s="24">
        <v>5734893.08</v>
      </c>
      <c r="C40" s="15">
        <v>3895627.22</v>
      </c>
      <c r="D40" s="15">
        <v>1550164.2</v>
      </c>
      <c r="E40" s="26">
        <f t="shared" si="16"/>
        <v>11180684.5</v>
      </c>
      <c r="F40" s="23">
        <v>19</v>
      </c>
      <c r="G40" s="31">
        <v>12756901.81</v>
      </c>
      <c r="H40" s="26">
        <v>3740678.08</v>
      </c>
      <c r="I40" s="72">
        <v>1509920.11</v>
      </c>
      <c r="J40" s="15">
        <f t="shared" si="17"/>
        <v>18007500</v>
      </c>
      <c r="K40" s="23">
        <v>30</v>
      </c>
      <c r="L40" s="74">
        <v>3337827.84</v>
      </c>
      <c r="M40" s="75">
        <v>1344042.14</v>
      </c>
      <c r="N40" s="75">
        <v>492530.02</v>
      </c>
      <c r="O40" s="78">
        <f t="shared" si="18"/>
        <v>5174400</v>
      </c>
      <c r="P40" s="81">
        <v>9</v>
      </c>
      <c r="Q40" s="74">
        <v>863099.96</v>
      </c>
      <c r="R40" s="75">
        <v>454763.38</v>
      </c>
      <c r="S40" s="75">
        <v>194136.67</v>
      </c>
      <c r="T40" s="99">
        <f t="shared" si="19"/>
        <v>1512000.0099999998</v>
      </c>
      <c r="U40" s="81">
        <v>2</v>
      </c>
      <c r="V40" s="24"/>
      <c r="W40" s="15"/>
      <c r="X40" s="15"/>
      <c r="Y40" s="15"/>
      <c r="Z40" s="25"/>
      <c r="AA40" s="14"/>
      <c r="AB40" s="15"/>
      <c r="AC40" s="15"/>
      <c r="AD40" s="15"/>
      <c r="AE40" s="25"/>
      <c r="AF40" s="14"/>
      <c r="AG40" s="15"/>
      <c r="AH40" s="15"/>
      <c r="AI40" s="15"/>
      <c r="AJ40" s="25"/>
      <c r="AK40" s="14"/>
      <c r="AL40" s="15"/>
      <c r="AM40" s="15"/>
      <c r="AN40" s="15"/>
      <c r="AO40" s="25"/>
      <c r="AP40" s="14"/>
      <c r="AQ40" s="15"/>
      <c r="AR40" s="15"/>
      <c r="AS40" s="15"/>
      <c r="AT40" s="25"/>
      <c r="AU40" s="14"/>
      <c r="AV40" s="15"/>
      <c r="AW40" s="15"/>
      <c r="AX40" s="15"/>
      <c r="AY40" s="25"/>
      <c r="AZ40" s="14"/>
      <c r="BA40" s="15"/>
      <c r="BB40" s="15"/>
      <c r="BC40" s="15"/>
      <c r="BD40" s="25"/>
      <c r="BE40" s="14"/>
      <c r="BF40" s="15"/>
      <c r="BG40" s="15"/>
      <c r="BH40" s="15"/>
      <c r="BI40" s="25"/>
      <c r="BJ40" s="14"/>
      <c r="BK40" s="15"/>
      <c r="BL40" s="15"/>
      <c r="BM40" s="15"/>
      <c r="BN40" s="25"/>
      <c r="BO40" s="3">
        <f t="shared" si="20"/>
        <v>68617425.8</v>
      </c>
      <c r="BP40" s="1">
        <f t="shared" si="21"/>
        <v>54114845.470000006</v>
      </c>
      <c r="BQ40" s="1">
        <f t="shared" si="22"/>
        <v>18807144.240000002</v>
      </c>
      <c r="BR40" s="1">
        <f t="shared" si="23"/>
        <v>141539415.51000002</v>
      </c>
      <c r="BS40" s="80">
        <f t="shared" si="24"/>
        <v>264</v>
      </c>
      <c r="BT40" s="10" t="s">
        <v>13</v>
      </c>
    </row>
    <row r="41" spans="1:72" ht="16.5" customHeight="1">
      <c r="A41" s="32" t="s">
        <v>14</v>
      </c>
      <c r="B41" s="24">
        <v>8172337.83</v>
      </c>
      <c r="C41" s="15">
        <v>5551347.04</v>
      </c>
      <c r="D41" s="15">
        <v>2209015.13</v>
      </c>
      <c r="E41" s="26">
        <f t="shared" si="16"/>
        <v>15932700</v>
      </c>
      <c r="F41" s="23">
        <v>23</v>
      </c>
      <c r="G41" s="31">
        <v>14955711.13</v>
      </c>
      <c r="H41" s="26">
        <v>4385430.08</v>
      </c>
      <c r="I41" s="72">
        <v>1734565.62</v>
      </c>
      <c r="J41" s="15">
        <f t="shared" si="17"/>
        <v>21075706.830000002</v>
      </c>
      <c r="K41" s="23">
        <v>34</v>
      </c>
      <c r="L41" s="76">
        <v>18199586.29</v>
      </c>
      <c r="M41" s="77">
        <v>7328421.95</v>
      </c>
      <c r="N41" s="77">
        <v>2685531.76</v>
      </c>
      <c r="O41" s="78">
        <f t="shared" si="18"/>
        <v>28213540</v>
      </c>
      <c r="P41" s="81">
        <v>45</v>
      </c>
      <c r="Q41" s="74">
        <v>4721362.27</v>
      </c>
      <c r="R41" s="75">
        <v>2487663.94</v>
      </c>
      <c r="S41" s="75">
        <v>1061973.79</v>
      </c>
      <c r="T41" s="99">
        <f t="shared" si="19"/>
        <v>8270999.999999999</v>
      </c>
      <c r="U41" s="81">
        <v>13</v>
      </c>
      <c r="V41" s="24"/>
      <c r="W41" s="15"/>
      <c r="X41" s="15"/>
      <c r="Y41" s="15"/>
      <c r="Z41" s="27"/>
      <c r="AA41" s="14"/>
      <c r="AB41" s="15"/>
      <c r="AC41" s="15"/>
      <c r="AD41" s="15"/>
      <c r="AE41" s="27"/>
      <c r="AF41" s="14"/>
      <c r="AG41" s="15"/>
      <c r="AH41" s="15"/>
      <c r="AI41" s="15"/>
      <c r="AJ41" s="27"/>
      <c r="AK41" s="14"/>
      <c r="AL41" s="15"/>
      <c r="AM41" s="15"/>
      <c r="AN41" s="15"/>
      <c r="AO41" s="27"/>
      <c r="AP41" s="14"/>
      <c r="AQ41" s="15"/>
      <c r="AR41" s="15"/>
      <c r="AS41" s="15"/>
      <c r="AT41" s="27"/>
      <c r="AU41" s="14"/>
      <c r="AV41" s="15"/>
      <c r="AW41" s="15"/>
      <c r="AX41" s="15"/>
      <c r="AY41" s="27"/>
      <c r="AZ41" s="14"/>
      <c r="BA41" s="15"/>
      <c r="BB41" s="15"/>
      <c r="BC41" s="15"/>
      <c r="BD41" s="27"/>
      <c r="BE41" s="14"/>
      <c r="BF41" s="15"/>
      <c r="BG41" s="15"/>
      <c r="BH41" s="15"/>
      <c r="BI41" s="27"/>
      <c r="BJ41" s="14"/>
      <c r="BK41" s="15"/>
      <c r="BL41" s="15"/>
      <c r="BM41" s="15"/>
      <c r="BN41" s="27"/>
      <c r="BO41" s="3">
        <f t="shared" si="20"/>
        <v>99065187.95</v>
      </c>
      <c r="BP41" s="1">
        <f t="shared" si="21"/>
        <v>66520445.519999996</v>
      </c>
      <c r="BQ41" s="1">
        <f t="shared" si="22"/>
        <v>23713018.189999998</v>
      </c>
      <c r="BR41" s="1">
        <f t="shared" si="23"/>
        <v>189298651.66</v>
      </c>
      <c r="BS41" s="80">
        <f t="shared" si="24"/>
        <v>364</v>
      </c>
      <c r="BT41" s="32" t="s">
        <v>14</v>
      </c>
    </row>
    <row r="42" spans="1:72" ht="16.5" customHeight="1">
      <c r="A42" s="32" t="s">
        <v>15</v>
      </c>
      <c r="B42" s="24">
        <v>8557740.59</v>
      </c>
      <c r="C42" s="15">
        <v>5813145.4</v>
      </c>
      <c r="D42" s="15">
        <v>2313191.01</v>
      </c>
      <c r="E42" s="26">
        <f t="shared" si="16"/>
        <v>16684077</v>
      </c>
      <c r="F42" s="23">
        <v>30</v>
      </c>
      <c r="G42" s="31">
        <v>11778942.23</v>
      </c>
      <c r="H42" s="26">
        <v>3453913.16</v>
      </c>
      <c r="I42" s="72">
        <v>1394167.8</v>
      </c>
      <c r="J42" s="15">
        <f t="shared" si="17"/>
        <v>16627023.190000001</v>
      </c>
      <c r="K42" s="23">
        <v>27</v>
      </c>
      <c r="L42" s="74">
        <v>3926046.96</v>
      </c>
      <c r="M42" s="75">
        <v>1580900.16</v>
      </c>
      <c r="N42" s="75">
        <v>579327.67</v>
      </c>
      <c r="O42" s="78">
        <f t="shared" si="18"/>
        <v>6086274.79</v>
      </c>
      <c r="P42" s="81">
        <v>10</v>
      </c>
      <c r="Q42" s="74">
        <v>1006949.95</v>
      </c>
      <c r="R42" s="75">
        <v>530557.27</v>
      </c>
      <c r="S42" s="75">
        <v>226492.78</v>
      </c>
      <c r="T42" s="99">
        <f t="shared" si="19"/>
        <v>1764000</v>
      </c>
      <c r="U42" s="81">
        <v>2</v>
      </c>
      <c r="V42" s="24"/>
      <c r="W42" s="15"/>
      <c r="X42" s="16"/>
      <c r="Y42" s="15"/>
      <c r="Z42" s="27"/>
      <c r="AA42" s="14"/>
      <c r="AB42" s="15"/>
      <c r="AC42" s="16"/>
      <c r="AD42" s="15"/>
      <c r="AE42" s="27"/>
      <c r="AF42" s="14"/>
      <c r="AG42" s="15"/>
      <c r="AH42" s="16"/>
      <c r="AI42" s="15"/>
      <c r="AJ42" s="27"/>
      <c r="AK42" s="14"/>
      <c r="AL42" s="15"/>
      <c r="AM42" s="16"/>
      <c r="AN42" s="15"/>
      <c r="AO42" s="27"/>
      <c r="AP42" s="14"/>
      <c r="AQ42" s="15"/>
      <c r="AR42" s="16"/>
      <c r="AS42" s="15"/>
      <c r="AT42" s="27"/>
      <c r="AU42" s="14"/>
      <c r="AV42" s="15"/>
      <c r="AW42" s="16"/>
      <c r="AX42" s="15"/>
      <c r="AY42" s="27"/>
      <c r="AZ42" s="14"/>
      <c r="BA42" s="15"/>
      <c r="BB42" s="16"/>
      <c r="BC42" s="15"/>
      <c r="BD42" s="27"/>
      <c r="BE42" s="14"/>
      <c r="BF42" s="15"/>
      <c r="BG42" s="16"/>
      <c r="BH42" s="15"/>
      <c r="BI42" s="27"/>
      <c r="BJ42" s="14"/>
      <c r="BK42" s="15"/>
      <c r="BL42" s="16"/>
      <c r="BM42" s="15"/>
      <c r="BN42" s="27"/>
      <c r="BO42" s="3">
        <f t="shared" si="20"/>
        <v>81370740.18</v>
      </c>
      <c r="BP42" s="1">
        <f t="shared" si="21"/>
        <v>58618695.1</v>
      </c>
      <c r="BQ42" s="1">
        <f t="shared" si="22"/>
        <v>20855382.340000004</v>
      </c>
      <c r="BR42" s="1">
        <f t="shared" si="23"/>
        <v>160844817.62</v>
      </c>
      <c r="BS42" s="80">
        <f t="shared" si="24"/>
        <v>304</v>
      </c>
      <c r="BT42" s="32" t="s">
        <v>15</v>
      </c>
    </row>
    <row r="43" spans="1:72" ht="16.5" customHeight="1">
      <c r="A43" s="32" t="s">
        <v>4</v>
      </c>
      <c r="B43" s="24">
        <v>775548.08</v>
      </c>
      <c r="C43" s="15">
        <v>526818.22</v>
      </c>
      <c r="D43" s="15">
        <v>209633.71</v>
      </c>
      <c r="E43" s="26">
        <f t="shared" si="16"/>
        <v>1512000.0099999998</v>
      </c>
      <c r="F43" s="23">
        <v>2</v>
      </c>
      <c r="G43" s="31">
        <v>6105460.65</v>
      </c>
      <c r="H43" s="26">
        <v>1790290.71</v>
      </c>
      <c r="I43" s="72">
        <v>722648.64</v>
      </c>
      <c r="J43" s="15">
        <f t="shared" si="17"/>
        <v>8618400</v>
      </c>
      <c r="K43" s="23">
        <v>12</v>
      </c>
      <c r="L43" s="74">
        <v>4892952.18</v>
      </c>
      <c r="M43" s="75">
        <v>1970243.58</v>
      </c>
      <c r="N43" s="75">
        <v>722004.24</v>
      </c>
      <c r="O43" s="78">
        <f t="shared" si="18"/>
        <v>7585200</v>
      </c>
      <c r="P43" s="81">
        <v>9</v>
      </c>
      <c r="Q43" s="74">
        <v>1941974.91</v>
      </c>
      <c r="R43" s="75">
        <v>1023217.6</v>
      </c>
      <c r="S43" s="75">
        <v>436807.5</v>
      </c>
      <c r="T43" s="99">
        <f t="shared" si="19"/>
        <v>3402000.01</v>
      </c>
      <c r="U43" s="81">
        <v>4</v>
      </c>
      <c r="V43" s="24"/>
      <c r="W43" s="15"/>
      <c r="X43" s="15"/>
      <c r="Y43" s="15"/>
      <c r="Z43" s="25"/>
      <c r="AA43" s="14"/>
      <c r="AB43" s="15"/>
      <c r="AC43" s="15"/>
      <c r="AD43" s="15"/>
      <c r="AE43" s="25"/>
      <c r="AF43" s="14"/>
      <c r="AG43" s="15"/>
      <c r="AH43" s="15"/>
      <c r="AI43" s="15"/>
      <c r="AJ43" s="25"/>
      <c r="AK43" s="14"/>
      <c r="AL43" s="15"/>
      <c r="AM43" s="15"/>
      <c r="AN43" s="15"/>
      <c r="AO43" s="25"/>
      <c r="AP43" s="14"/>
      <c r="AQ43" s="15"/>
      <c r="AR43" s="15"/>
      <c r="AS43" s="15"/>
      <c r="AT43" s="25"/>
      <c r="AU43" s="14"/>
      <c r="AV43" s="15"/>
      <c r="AW43" s="15"/>
      <c r="AX43" s="15"/>
      <c r="AY43" s="25"/>
      <c r="AZ43" s="14"/>
      <c r="BA43" s="15"/>
      <c r="BB43" s="15"/>
      <c r="BC43" s="15"/>
      <c r="BD43" s="25"/>
      <c r="BE43" s="14"/>
      <c r="BF43" s="15"/>
      <c r="BG43" s="15"/>
      <c r="BH43" s="15"/>
      <c r="BI43" s="25"/>
      <c r="BJ43" s="14"/>
      <c r="BK43" s="15"/>
      <c r="BL43" s="15"/>
      <c r="BM43" s="15"/>
      <c r="BN43" s="25"/>
      <c r="BO43" s="3">
        <f t="shared" si="20"/>
        <v>45574010.57999999</v>
      </c>
      <c r="BP43" s="1">
        <f t="shared" si="21"/>
        <v>35522738.230000004</v>
      </c>
      <c r="BQ43" s="1">
        <f t="shared" si="22"/>
        <v>11864318.110000001</v>
      </c>
      <c r="BR43" s="1">
        <f t="shared" si="23"/>
        <v>92961066.92</v>
      </c>
      <c r="BS43" s="80">
        <f t="shared" si="24"/>
        <v>176</v>
      </c>
      <c r="BT43" s="32" t="s">
        <v>4</v>
      </c>
    </row>
    <row r="44" spans="1:72" ht="16.5" customHeight="1">
      <c r="A44" s="32" t="s">
        <v>5</v>
      </c>
      <c r="B44" s="24">
        <v>3981146.78</v>
      </c>
      <c r="C44" s="15">
        <v>2704333.55</v>
      </c>
      <c r="D44" s="15">
        <v>1076119.67</v>
      </c>
      <c r="E44" s="26">
        <f t="shared" si="16"/>
        <v>7761600</v>
      </c>
      <c r="F44" s="23">
        <v>9</v>
      </c>
      <c r="G44" s="31">
        <v>9080831.33</v>
      </c>
      <c r="H44" s="26">
        <v>2662752.07</v>
      </c>
      <c r="I44" s="72">
        <v>1074816.6</v>
      </c>
      <c r="J44" s="15">
        <f t="shared" si="17"/>
        <v>12818400</v>
      </c>
      <c r="K44" s="23">
        <v>20</v>
      </c>
      <c r="L44" s="74">
        <v>7465081.5</v>
      </c>
      <c r="M44" s="75">
        <v>3005962.13</v>
      </c>
      <c r="N44" s="75">
        <v>1101547.76</v>
      </c>
      <c r="O44" s="78">
        <f t="shared" si="18"/>
        <v>11572591.389999999</v>
      </c>
      <c r="P44" s="81">
        <v>20</v>
      </c>
      <c r="Q44" s="74">
        <v>3020849.85</v>
      </c>
      <c r="R44" s="75">
        <v>1591671.81</v>
      </c>
      <c r="S44" s="75">
        <v>679478.33</v>
      </c>
      <c r="T44" s="99">
        <f t="shared" si="19"/>
        <v>5291999.99</v>
      </c>
      <c r="U44" s="81">
        <v>7</v>
      </c>
      <c r="V44" s="31"/>
      <c r="W44" s="26"/>
      <c r="X44" s="26"/>
      <c r="Y44" s="15"/>
      <c r="Z44" s="27"/>
      <c r="AA44" s="30"/>
      <c r="AB44" s="26"/>
      <c r="AC44" s="26"/>
      <c r="AD44" s="15"/>
      <c r="AE44" s="27"/>
      <c r="AF44" s="30"/>
      <c r="AG44" s="26"/>
      <c r="AH44" s="26"/>
      <c r="AI44" s="15"/>
      <c r="AJ44" s="27"/>
      <c r="AK44" s="30"/>
      <c r="AL44" s="26"/>
      <c r="AM44" s="26"/>
      <c r="AN44" s="15"/>
      <c r="AO44" s="27"/>
      <c r="AP44" s="30"/>
      <c r="AQ44" s="26"/>
      <c r="AR44" s="26"/>
      <c r="AS44" s="15"/>
      <c r="AT44" s="27"/>
      <c r="AU44" s="30"/>
      <c r="AV44" s="26"/>
      <c r="AW44" s="26"/>
      <c r="AX44" s="15"/>
      <c r="AY44" s="27"/>
      <c r="AZ44" s="30"/>
      <c r="BA44" s="26"/>
      <c r="BB44" s="26"/>
      <c r="BC44" s="15"/>
      <c r="BD44" s="27"/>
      <c r="BE44" s="30"/>
      <c r="BF44" s="26"/>
      <c r="BG44" s="26"/>
      <c r="BH44" s="15"/>
      <c r="BI44" s="27"/>
      <c r="BJ44" s="30"/>
      <c r="BK44" s="26"/>
      <c r="BL44" s="26"/>
      <c r="BM44" s="15"/>
      <c r="BN44" s="27"/>
      <c r="BO44" s="3">
        <f t="shared" si="20"/>
        <v>56381701.96</v>
      </c>
      <c r="BP44" s="1">
        <f t="shared" si="21"/>
        <v>40077090.25</v>
      </c>
      <c r="BQ44" s="1">
        <f t="shared" si="22"/>
        <v>14277175.86</v>
      </c>
      <c r="BR44" s="1">
        <f t="shared" si="23"/>
        <v>110735968.07000001</v>
      </c>
      <c r="BS44" s="80">
        <f t="shared" si="24"/>
        <v>190</v>
      </c>
      <c r="BT44" s="32" t="s">
        <v>5</v>
      </c>
    </row>
    <row r="45" spans="1:72" ht="16.5" customHeight="1">
      <c r="A45" s="32" t="s">
        <v>16</v>
      </c>
      <c r="B45" s="24">
        <v>2404199.03</v>
      </c>
      <c r="C45" s="15">
        <v>1633136.5</v>
      </c>
      <c r="D45" s="15">
        <v>649864.47</v>
      </c>
      <c r="E45" s="26">
        <f t="shared" si="16"/>
        <v>4687200</v>
      </c>
      <c r="F45" s="23">
        <v>7</v>
      </c>
      <c r="G45" s="31">
        <v>5569893.92</v>
      </c>
      <c r="H45" s="26">
        <v>1633247.67</v>
      </c>
      <c r="I45" s="26">
        <v>659258.41</v>
      </c>
      <c r="J45" s="15">
        <f t="shared" si="17"/>
        <v>7862400</v>
      </c>
      <c r="K45" s="23">
        <v>12</v>
      </c>
      <c r="L45" s="74">
        <v>4551583.42</v>
      </c>
      <c r="M45" s="75">
        <v>1832784.73</v>
      </c>
      <c r="N45" s="75">
        <v>671631.85</v>
      </c>
      <c r="O45" s="78">
        <f t="shared" si="18"/>
        <v>7056000</v>
      </c>
      <c r="P45" s="81">
        <v>9</v>
      </c>
      <c r="Q45" s="74">
        <v>2479523.52</v>
      </c>
      <c r="R45" s="75">
        <v>1306449.47</v>
      </c>
      <c r="S45" s="75">
        <v>557718.05</v>
      </c>
      <c r="T45" s="99">
        <f t="shared" si="19"/>
        <v>4343691.04</v>
      </c>
      <c r="U45" s="81">
        <v>6</v>
      </c>
      <c r="V45" s="24"/>
      <c r="W45" s="15"/>
      <c r="X45" s="15"/>
      <c r="Y45" s="15"/>
      <c r="Z45" s="25"/>
      <c r="AA45" s="14"/>
      <c r="AB45" s="15"/>
      <c r="AC45" s="15"/>
      <c r="AD45" s="15"/>
      <c r="AE45" s="25"/>
      <c r="AF45" s="14"/>
      <c r="AG45" s="15"/>
      <c r="AH45" s="15"/>
      <c r="AI45" s="15"/>
      <c r="AJ45" s="25"/>
      <c r="AK45" s="14"/>
      <c r="AL45" s="15"/>
      <c r="AM45" s="15"/>
      <c r="AN45" s="15"/>
      <c r="AO45" s="25"/>
      <c r="AP45" s="14"/>
      <c r="AQ45" s="15"/>
      <c r="AR45" s="15"/>
      <c r="AS45" s="15"/>
      <c r="AT45" s="25"/>
      <c r="AU45" s="14"/>
      <c r="AV45" s="15"/>
      <c r="AW45" s="15"/>
      <c r="AX45" s="15"/>
      <c r="AY45" s="25"/>
      <c r="AZ45" s="14"/>
      <c r="BA45" s="15"/>
      <c r="BB45" s="15"/>
      <c r="BC45" s="15"/>
      <c r="BD45" s="25"/>
      <c r="BE45" s="14"/>
      <c r="BF45" s="15"/>
      <c r="BG45" s="15"/>
      <c r="BH45" s="15"/>
      <c r="BI45" s="25"/>
      <c r="BJ45" s="14"/>
      <c r="BK45" s="15"/>
      <c r="BL45" s="15"/>
      <c r="BM45" s="15"/>
      <c r="BN45" s="25"/>
      <c r="BO45" s="3">
        <f t="shared" si="20"/>
        <v>44132440.42</v>
      </c>
      <c r="BP45" s="1">
        <f t="shared" si="21"/>
        <v>35370301.309999995</v>
      </c>
      <c r="BQ45" s="1">
        <f t="shared" si="22"/>
        <v>11921469.75</v>
      </c>
      <c r="BR45" s="1">
        <f t="shared" si="23"/>
        <v>91424211.47999999</v>
      </c>
      <c r="BS45" s="80">
        <f t="shared" si="24"/>
        <v>176</v>
      </c>
      <c r="BT45" s="32" t="s">
        <v>16</v>
      </c>
    </row>
    <row r="46" spans="1:72" ht="16.5" customHeight="1">
      <c r="A46" s="32" t="s">
        <v>17</v>
      </c>
      <c r="B46" s="24">
        <v>2382656.03</v>
      </c>
      <c r="C46" s="15">
        <v>1618502.66</v>
      </c>
      <c r="D46" s="15">
        <v>644041.31</v>
      </c>
      <c r="E46" s="26">
        <f t="shared" si="16"/>
        <v>4645200</v>
      </c>
      <c r="F46" s="23">
        <v>7</v>
      </c>
      <c r="G46" s="31">
        <v>5873381.72</v>
      </c>
      <c r="H46" s="26">
        <v>1722238.73</v>
      </c>
      <c r="I46" s="72">
        <v>695179.55</v>
      </c>
      <c r="J46" s="15">
        <f t="shared" si="17"/>
        <v>8290799.999999999</v>
      </c>
      <c r="K46" s="23">
        <v>13</v>
      </c>
      <c r="L46" s="74">
        <v>4693400.24</v>
      </c>
      <c r="M46" s="75">
        <v>1889890.06</v>
      </c>
      <c r="N46" s="75">
        <v>692558.38</v>
      </c>
      <c r="O46" s="78">
        <f t="shared" si="18"/>
        <v>7275848.680000001</v>
      </c>
      <c r="P46" s="81">
        <v>11</v>
      </c>
      <c r="Q46" s="74">
        <v>4217361.41</v>
      </c>
      <c r="R46" s="75">
        <v>2222108.22</v>
      </c>
      <c r="S46" s="75">
        <v>948609.11</v>
      </c>
      <c r="T46" s="99">
        <f t="shared" si="19"/>
        <v>7388078.740000001</v>
      </c>
      <c r="U46" s="81">
        <v>10</v>
      </c>
      <c r="V46" s="24"/>
      <c r="W46" s="15"/>
      <c r="X46" s="15"/>
      <c r="Y46" s="15"/>
      <c r="Z46" s="27"/>
      <c r="AA46" s="14"/>
      <c r="AB46" s="15"/>
      <c r="AC46" s="15"/>
      <c r="AD46" s="15"/>
      <c r="AE46" s="27"/>
      <c r="AF46" s="14"/>
      <c r="AG46" s="15"/>
      <c r="AH46" s="15"/>
      <c r="AI46" s="15"/>
      <c r="AJ46" s="27"/>
      <c r="AK46" s="14"/>
      <c r="AL46" s="15"/>
      <c r="AM46" s="15"/>
      <c r="AN46" s="15"/>
      <c r="AO46" s="27"/>
      <c r="AP46" s="14"/>
      <c r="AQ46" s="15"/>
      <c r="AR46" s="15"/>
      <c r="AS46" s="15"/>
      <c r="AT46" s="27"/>
      <c r="AU46" s="14"/>
      <c r="AV46" s="15"/>
      <c r="AW46" s="15"/>
      <c r="AX46" s="15"/>
      <c r="AY46" s="27"/>
      <c r="AZ46" s="14"/>
      <c r="BA46" s="15"/>
      <c r="BB46" s="15"/>
      <c r="BC46" s="15"/>
      <c r="BD46" s="27"/>
      <c r="BE46" s="14"/>
      <c r="BF46" s="15"/>
      <c r="BG46" s="15"/>
      <c r="BH46" s="15"/>
      <c r="BI46" s="27"/>
      <c r="BJ46" s="14"/>
      <c r="BK46" s="15"/>
      <c r="BL46" s="15"/>
      <c r="BM46" s="15"/>
      <c r="BN46" s="27"/>
      <c r="BO46" s="3">
        <f t="shared" si="20"/>
        <v>36979913.68000001</v>
      </c>
      <c r="BP46" s="1">
        <f t="shared" si="21"/>
        <v>25646836.479999997</v>
      </c>
      <c r="BQ46" s="1">
        <f t="shared" si="22"/>
        <v>8731567.27</v>
      </c>
      <c r="BR46" s="1">
        <f t="shared" si="23"/>
        <v>71358317.43</v>
      </c>
      <c r="BS46" s="80">
        <f t="shared" si="24"/>
        <v>131</v>
      </c>
      <c r="BT46" s="32" t="s">
        <v>17</v>
      </c>
    </row>
    <row r="47" spans="1:72" ht="16.5" customHeight="1">
      <c r="A47" s="32" t="s">
        <v>18</v>
      </c>
      <c r="B47" s="24">
        <v>1339575.69</v>
      </c>
      <c r="C47" s="15">
        <v>909953.76</v>
      </c>
      <c r="D47" s="15">
        <v>362092.59</v>
      </c>
      <c r="E47" s="26">
        <f t="shared" si="16"/>
        <v>2611622.04</v>
      </c>
      <c r="F47" s="23">
        <v>3</v>
      </c>
      <c r="G47" s="31">
        <v>3206403.68</v>
      </c>
      <c r="H47" s="26">
        <v>940206.65</v>
      </c>
      <c r="I47" s="72">
        <v>379513.26</v>
      </c>
      <c r="J47" s="15">
        <f t="shared" si="17"/>
        <v>4526123.59</v>
      </c>
      <c r="K47" s="23">
        <v>6</v>
      </c>
      <c r="L47" s="74">
        <v>3385402.72</v>
      </c>
      <c r="M47" s="75">
        <v>1363199.1</v>
      </c>
      <c r="N47" s="75">
        <v>499550.18</v>
      </c>
      <c r="O47" s="78">
        <f t="shared" si="18"/>
        <v>5248152</v>
      </c>
      <c r="P47" s="81">
        <v>8</v>
      </c>
      <c r="Q47" s="94"/>
      <c r="R47" s="95"/>
      <c r="S47" s="95"/>
      <c r="T47" s="99">
        <f t="shared" si="19"/>
        <v>0</v>
      </c>
      <c r="U47" s="81"/>
      <c r="V47" s="24"/>
      <c r="W47" s="15"/>
      <c r="X47" s="15"/>
      <c r="Y47" s="15"/>
      <c r="Z47" s="27"/>
      <c r="AA47" s="14"/>
      <c r="AB47" s="15"/>
      <c r="AC47" s="15"/>
      <c r="AD47" s="15"/>
      <c r="AE47" s="27"/>
      <c r="AF47" s="14"/>
      <c r="AG47" s="15"/>
      <c r="AH47" s="15"/>
      <c r="AI47" s="15"/>
      <c r="AJ47" s="27"/>
      <c r="AK47" s="14"/>
      <c r="AL47" s="15"/>
      <c r="AM47" s="15"/>
      <c r="AN47" s="15"/>
      <c r="AO47" s="27"/>
      <c r="AP47" s="14"/>
      <c r="AQ47" s="15"/>
      <c r="AR47" s="15"/>
      <c r="AS47" s="15"/>
      <c r="AT47" s="27"/>
      <c r="AU47" s="14"/>
      <c r="AV47" s="15"/>
      <c r="AW47" s="15"/>
      <c r="AX47" s="15"/>
      <c r="AY47" s="27"/>
      <c r="AZ47" s="14"/>
      <c r="BA47" s="15"/>
      <c r="BB47" s="15"/>
      <c r="BC47" s="15"/>
      <c r="BD47" s="27"/>
      <c r="BE47" s="14"/>
      <c r="BF47" s="15"/>
      <c r="BG47" s="15"/>
      <c r="BH47" s="15"/>
      <c r="BI47" s="27"/>
      <c r="BJ47" s="14"/>
      <c r="BK47" s="15"/>
      <c r="BL47" s="15"/>
      <c r="BM47" s="15"/>
      <c r="BN47" s="27"/>
      <c r="BO47" s="3">
        <f t="shared" si="20"/>
        <v>21057496.029999997</v>
      </c>
      <c r="BP47" s="1">
        <f t="shared" si="21"/>
        <v>15476351.209999999</v>
      </c>
      <c r="BQ47" s="1">
        <f t="shared" si="22"/>
        <v>5013327.25</v>
      </c>
      <c r="BR47" s="1">
        <f t="shared" si="23"/>
        <v>41547174.489999995</v>
      </c>
      <c r="BS47" s="80">
        <f t="shared" si="24"/>
        <v>82</v>
      </c>
      <c r="BT47" s="32" t="s">
        <v>18</v>
      </c>
    </row>
    <row r="48" spans="1:72" ht="16.5" customHeight="1">
      <c r="A48" s="32" t="s">
        <v>19</v>
      </c>
      <c r="B48" s="24">
        <v>1357209.12</v>
      </c>
      <c r="C48" s="15">
        <v>921931.9</v>
      </c>
      <c r="D48" s="15">
        <v>366858.98</v>
      </c>
      <c r="E48" s="26">
        <f t="shared" si="16"/>
        <v>2646000</v>
      </c>
      <c r="F48" s="23">
        <v>3</v>
      </c>
      <c r="G48" s="31">
        <v>9997245.49</v>
      </c>
      <c r="H48" s="26">
        <v>2931470.17</v>
      </c>
      <c r="I48" s="72">
        <v>1183284.33</v>
      </c>
      <c r="J48" s="15">
        <f t="shared" si="17"/>
        <v>14111999.99</v>
      </c>
      <c r="K48" s="23">
        <v>17</v>
      </c>
      <c r="L48" s="74">
        <v>8079060.57</v>
      </c>
      <c r="M48" s="75">
        <v>3253192.89</v>
      </c>
      <c r="N48" s="75">
        <v>1192146.54</v>
      </c>
      <c r="O48" s="78">
        <f t="shared" si="18"/>
        <v>12524400</v>
      </c>
      <c r="P48" s="81">
        <v>15</v>
      </c>
      <c r="Q48" s="74">
        <v>4326126.71</v>
      </c>
      <c r="R48" s="75">
        <v>2279416.15</v>
      </c>
      <c r="S48" s="75">
        <v>973073.64</v>
      </c>
      <c r="T48" s="99">
        <f t="shared" si="19"/>
        <v>7578616.499999999</v>
      </c>
      <c r="U48" s="81">
        <v>10</v>
      </c>
      <c r="V48" s="24"/>
      <c r="W48" s="15"/>
      <c r="X48" s="15"/>
      <c r="Y48" s="15"/>
      <c r="Z48" s="27"/>
      <c r="AA48" s="14"/>
      <c r="AB48" s="15"/>
      <c r="AC48" s="15"/>
      <c r="AD48" s="15"/>
      <c r="AE48" s="27"/>
      <c r="AF48" s="14"/>
      <c r="AG48" s="15"/>
      <c r="AH48" s="15"/>
      <c r="AI48" s="15"/>
      <c r="AJ48" s="27"/>
      <c r="AK48" s="14"/>
      <c r="AL48" s="15"/>
      <c r="AM48" s="15"/>
      <c r="AN48" s="15"/>
      <c r="AO48" s="27"/>
      <c r="AP48" s="14"/>
      <c r="AQ48" s="15"/>
      <c r="AR48" s="15"/>
      <c r="AS48" s="15"/>
      <c r="AT48" s="27"/>
      <c r="AU48" s="14"/>
      <c r="AV48" s="15"/>
      <c r="AW48" s="15"/>
      <c r="AX48" s="15"/>
      <c r="AY48" s="27"/>
      <c r="AZ48" s="14"/>
      <c r="BA48" s="15"/>
      <c r="BB48" s="15"/>
      <c r="BC48" s="15"/>
      <c r="BD48" s="27"/>
      <c r="BE48" s="14"/>
      <c r="BF48" s="15"/>
      <c r="BG48" s="15"/>
      <c r="BH48" s="15"/>
      <c r="BI48" s="27"/>
      <c r="BJ48" s="14"/>
      <c r="BK48" s="15"/>
      <c r="BL48" s="15"/>
      <c r="BM48" s="15"/>
      <c r="BN48" s="27"/>
      <c r="BO48" s="3">
        <f t="shared" si="20"/>
        <v>62697738.64000001</v>
      </c>
      <c r="BP48" s="1">
        <f t="shared" si="21"/>
        <v>47895253.57</v>
      </c>
      <c r="BQ48" s="1">
        <f t="shared" si="22"/>
        <v>16123517.260000002</v>
      </c>
      <c r="BR48" s="1">
        <f t="shared" si="23"/>
        <v>126716509.47000001</v>
      </c>
      <c r="BS48" s="80">
        <f t="shared" si="24"/>
        <v>215</v>
      </c>
      <c r="BT48" s="32" t="s">
        <v>19</v>
      </c>
    </row>
    <row r="49" spans="1:72" ht="16.5" customHeight="1">
      <c r="A49" s="32" t="s">
        <v>20</v>
      </c>
      <c r="B49" s="24">
        <v>7773253.72</v>
      </c>
      <c r="C49" s="15">
        <v>5280255.17</v>
      </c>
      <c r="D49" s="15">
        <v>2101141.11</v>
      </c>
      <c r="E49" s="26">
        <f t="shared" si="16"/>
        <v>15154650</v>
      </c>
      <c r="F49" s="23">
        <v>26</v>
      </c>
      <c r="G49" s="31">
        <v>15591686.21</v>
      </c>
      <c r="H49" s="26">
        <v>4571915.64</v>
      </c>
      <c r="I49" s="72">
        <v>1845448.11</v>
      </c>
      <c r="J49" s="15">
        <f t="shared" si="17"/>
        <v>22009049.96</v>
      </c>
      <c r="K49" s="23">
        <v>36</v>
      </c>
      <c r="L49" s="74">
        <v>13123732.19</v>
      </c>
      <c r="M49" s="75">
        <v>5284529.3</v>
      </c>
      <c r="N49" s="75">
        <v>1936538.51</v>
      </c>
      <c r="O49" s="78">
        <f t="shared" si="18"/>
        <v>20344800</v>
      </c>
      <c r="P49" s="81">
        <v>31</v>
      </c>
      <c r="Q49" s="74">
        <v>2481412.38</v>
      </c>
      <c r="R49" s="75">
        <v>1307444.71</v>
      </c>
      <c r="S49" s="75">
        <v>558142.91</v>
      </c>
      <c r="T49" s="99">
        <f t="shared" si="19"/>
        <v>4347000</v>
      </c>
      <c r="U49" s="81">
        <v>5</v>
      </c>
      <c r="V49" s="24"/>
      <c r="W49" s="15"/>
      <c r="X49" s="15"/>
      <c r="Y49" s="15"/>
      <c r="Z49" s="27"/>
      <c r="AA49" s="14"/>
      <c r="AB49" s="15"/>
      <c r="AC49" s="15"/>
      <c r="AD49" s="15"/>
      <c r="AE49" s="27"/>
      <c r="AF49" s="14"/>
      <c r="AG49" s="15"/>
      <c r="AH49" s="15"/>
      <c r="AI49" s="15"/>
      <c r="AJ49" s="27"/>
      <c r="AK49" s="14"/>
      <c r="AL49" s="15"/>
      <c r="AM49" s="15"/>
      <c r="AN49" s="15"/>
      <c r="AO49" s="27"/>
      <c r="AP49" s="14"/>
      <c r="AQ49" s="15"/>
      <c r="AR49" s="15"/>
      <c r="AS49" s="15"/>
      <c r="AT49" s="27"/>
      <c r="AU49" s="14"/>
      <c r="AV49" s="15"/>
      <c r="AW49" s="15"/>
      <c r="AX49" s="15"/>
      <c r="AY49" s="27"/>
      <c r="AZ49" s="14"/>
      <c r="BA49" s="15"/>
      <c r="BB49" s="15"/>
      <c r="BC49" s="15"/>
      <c r="BD49" s="27"/>
      <c r="BE49" s="14"/>
      <c r="BF49" s="15"/>
      <c r="BG49" s="15"/>
      <c r="BH49" s="15"/>
      <c r="BI49" s="27"/>
      <c r="BJ49" s="14"/>
      <c r="BK49" s="15"/>
      <c r="BL49" s="15"/>
      <c r="BM49" s="15"/>
      <c r="BN49" s="27"/>
      <c r="BO49" s="3">
        <f t="shared" si="20"/>
        <v>101659342.35</v>
      </c>
      <c r="BP49" s="1">
        <f t="shared" si="21"/>
        <v>74107709.27999999</v>
      </c>
      <c r="BQ49" s="1">
        <f t="shared" si="22"/>
        <v>28086252.62</v>
      </c>
      <c r="BR49" s="1">
        <f t="shared" si="23"/>
        <v>203853304.25</v>
      </c>
      <c r="BS49" s="80">
        <f t="shared" si="24"/>
        <v>351</v>
      </c>
      <c r="BT49" s="32" t="s">
        <v>20</v>
      </c>
    </row>
    <row r="50" spans="1:72" ht="16.5" customHeight="1">
      <c r="A50" s="32" t="s">
        <v>0</v>
      </c>
      <c r="B50" s="24">
        <v>2804898.86</v>
      </c>
      <c r="C50" s="15">
        <v>1905325.92</v>
      </c>
      <c r="D50" s="15">
        <v>758175.22</v>
      </c>
      <c r="E50" s="26">
        <f t="shared" si="16"/>
        <v>5468399.999999999</v>
      </c>
      <c r="F50" s="23">
        <v>7</v>
      </c>
      <c r="G50" s="31">
        <v>6373244</v>
      </c>
      <c r="H50" s="26">
        <v>1868812.24</v>
      </c>
      <c r="I50" s="72">
        <v>754343.76</v>
      </c>
      <c r="J50" s="15">
        <f t="shared" si="17"/>
        <v>8996400</v>
      </c>
      <c r="K50" s="23">
        <v>15</v>
      </c>
      <c r="L50" s="74">
        <v>5120531.35</v>
      </c>
      <c r="M50" s="75">
        <v>2061882.82</v>
      </c>
      <c r="N50" s="75">
        <v>755585.83</v>
      </c>
      <c r="O50" s="78">
        <f t="shared" si="18"/>
        <v>7938000</v>
      </c>
      <c r="P50" s="81">
        <v>14</v>
      </c>
      <c r="Q50" s="74">
        <v>2495900.92</v>
      </c>
      <c r="R50" s="75">
        <v>1315078.65</v>
      </c>
      <c r="S50" s="75">
        <v>561401.82</v>
      </c>
      <c r="T50" s="99">
        <f t="shared" si="19"/>
        <v>4372381.39</v>
      </c>
      <c r="U50" s="81">
        <v>5</v>
      </c>
      <c r="V50" s="24"/>
      <c r="W50" s="15"/>
      <c r="X50" s="15"/>
      <c r="Y50" s="15"/>
      <c r="Z50" s="27"/>
      <c r="AA50" s="14"/>
      <c r="AB50" s="15"/>
      <c r="AC50" s="15"/>
      <c r="AD50" s="15"/>
      <c r="AE50" s="27"/>
      <c r="AF50" s="14"/>
      <c r="AG50" s="15"/>
      <c r="AH50" s="15"/>
      <c r="AI50" s="15"/>
      <c r="AJ50" s="27"/>
      <c r="AK50" s="14"/>
      <c r="AL50" s="15"/>
      <c r="AM50" s="15"/>
      <c r="AN50" s="15"/>
      <c r="AO50" s="27"/>
      <c r="AP50" s="14"/>
      <c r="AQ50" s="15"/>
      <c r="AR50" s="15"/>
      <c r="AS50" s="15"/>
      <c r="AT50" s="27"/>
      <c r="AU50" s="14"/>
      <c r="AV50" s="15"/>
      <c r="AW50" s="15"/>
      <c r="AX50" s="15"/>
      <c r="AY50" s="27"/>
      <c r="AZ50" s="14"/>
      <c r="BA50" s="15"/>
      <c r="BB50" s="15"/>
      <c r="BC50" s="15"/>
      <c r="BD50" s="27"/>
      <c r="BE50" s="14"/>
      <c r="BF50" s="15"/>
      <c r="BG50" s="15"/>
      <c r="BH50" s="15"/>
      <c r="BI50" s="27"/>
      <c r="BJ50" s="14"/>
      <c r="BK50" s="15"/>
      <c r="BL50" s="15"/>
      <c r="BM50" s="15"/>
      <c r="BN50" s="27"/>
      <c r="BO50" s="3">
        <f t="shared" si="20"/>
        <v>43479170.300000004</v>
      </c>
      <c r="BP50" s="1">
        <f t="shared" si="21"/>
        <v>33472908.66</v>
      </c>
      <c r="BQ50" s="1">
        <f t="shared" si="22"/>
        <v>11044291.42</v>
      </c>
      <c r="BR50" s="1">
        <f t="shared" si="23"/>
        <v>87996370.38000001</v>
      </c>
      <c r="BS50" s="80">
        <f t="shared" si="24"/>
        <v>179</v>
      </c>
      <c r="BT50" s="32" t="s">
        <v>0</v>
      </c>
    </row>
    <row r="51" spans="1:72" ht="16.5" customHeight="1">
      <c r="A51" s="32" t="s">
        <v>6</v>
      </c>
      <c r="B51" s="24">
        <v>2988839.6</v>
      </c>
      <c r="C51" s="15">
        <v>2030274.1</v>
      </c>
      <c r="D51" s="15">
        <v>807895.12</v>
      </c>
      <c r="E51" s="26">
        <f t="shared" si="16"/>
        <v>5827008.82</v>
      </c>
      <c r="F51" s="23">
        <v>8</v>
      </c>
      <c r="G51" s="31">
        <v>4855804.96</v>
      </c>
      <c r="H51" s="26">
        <v>1423856.94</v>
      </c>
      <c r="I51" s="72">
        <v>574738.1</v>
      </c>
      <c r="J51" s="15">
        <f t="shared" si="17"/>
        <v>6854400</v>
      </c>
      <c r="K51" s="23">
        <v>9</v>
      </c>
      <c r="L51" s="74">
        <v>3679196.6</v>
      </c>
      <c r="M51" s="75">
        <v>1481500.98</v>
      </c>
      <c r="N51" s="75">
        <v>542902.42</v>
      </c>
      <c r="O51" s="78">
        <f t="shared" si="18"/>
        <v>5703600</v>
      </c>
      <c r="P51" s="81">
        <v>8</v>
      </c>
      <c r="Q51" s="74">
        <v>539437.47</v>
      </c>
      <c r="R51" s="75">
        <v>284227.11</v>
      </c>
      <c r="S51" s="75">
        <v>121335.42</v>
      </c>
      <c r="T51" s="99">
        <f t="shared" si="19"/>
        <v>945000</v>
      </c>
      <c r="U51" s="81">
        <v>1</v>
      </c>
      <c r="V51" s="24"/>
      <c r="W51" s="15"/>
      <c r="X51" s="15"/>
      <c r="Y51" s="15"/>
      <c r="Z51" s="25"/>
      <c r="AA51" s="14"/>
      <c r="AB51" s="15"/>
      <c r="AC51" s="15"/>
      <c r="AD51" s="15"/>
      <c r="AE51" s="25"/>
      <c r="AF51" s="14"/>
      <c r="AG51" s="15"/>
      <c r="AH51" s="15"/>
      <c r="AI51" s="15"/>
      <c r="AJ51" s="25"/>
      <c r="AK51" s="14"/>
      <c r="AL51" s="15"/>
      <c r="AM51" s="15"/>
      <c r="AN51" s="15"/>
      <c r="AO51" s="25"/>
      <c r="AP51" s="14"/>
      <c r="AQ51" s="15"/>
      <c r="AR51" s="15"/>
      <c r="AS51" s="15"/>
      <c r="AT51" s="25"/>
      <c r="AU51" s="14"/>
      <c r="AV51" s="15"/>
      <c r="AW51" s="15"/>
      <c r="AX51" s="15"/>
      <c r="AY51" s="25"/>
      <c r="AZ51" s="14"/>
      <c r="BA51" s="15"/>
      <c r="BB51" s="15"/>
      <c r="BC51" s="15"/>
      <c r="BD51" s="25"/>
      <c r="BE51" s="14"/>
      <c r="BF51" s="15"/>
      <c r="BG51" s="15"/>
      <c r="BH51" s="15"/>
      <c r="BI51" s="25"/>
      <c r="BJ51" s="14"/>
      <c r="BK51" s="15"/>
      <c r="BL51" s="15"/>
      <c r="BM51" s="15"/>
      <c r="BN51" s="25"/>
      <c r="BO51" s="3">
        <f t="shared" si="20"/>
        <v>42770041.79</v>
      </c>
      <c r="BP51" s="1">
        <f t="shared" si="21"/>
        <v>30880694.500000004</v>
      </c>
      <c r="BQ51" s="1">
        <f t="shared" si="22"/>
        <v>10013090.079999998</v>
      </c>
      <c r="BR51" s="1">
        <f t="shared" si="23"/>
        <v>83663826.37</v>
      </c>
      <c r="BS51" s="80">
        <f t="shared" si="24"/>
        <v>155</v>
      </c>
      <c r="BT51" s="32" t="s">
        <v>6</v>
      </c>
    </row>
    <row r="52" spans="1:72" ht="16.5" customHeight="1">
      <c r="A52" s="32" t="s">
        <v>7</v>
      </c>
      <c r="B52" s="47">
        <v>7930074.34</v>
      </c>
      <c r="C52" s="45">
        <v>5386781.07</v>
      </c>
      <c r="D52" s="45">
        <v>2143530.39</v>
      </c>
      <c r="E52" s="26">
        <f t="shared" si="16"/>
        <v>15460385.8</v>
      </c>
      <c r="F52" s="23">
        <v>20</v>
      </c>
      <c r="G52" s="31">
        <v>19007598.66</v>
      </c>
      <c r="H52" s="26">
        <v>5573556.1</v>
      </c>
      <c r="I52" s="72">
        <v>2249759.06</v>
      </c>
      <c r="J52" s="15">
        <f t="shared" si="17"/>
        <v>26830913.819999997</v>
      </c>
      <c r="K52" s="23">
        <v>42</v>
      </c>
      <c r="L52" s="74">
        <v>22072337.39</v>
      </c>
      <c r="M52" s="75">
        <v>8887861.48</v>
      </c>
      <c r="N52" s="75">
        <v>3256995.08</v>
      </c>
      <c r="O52" s="78">
        <f t="shared" si="18"/>
        <v>34217193.95</v>
      </c>
      <c r="P52" s="81">
        <v>39</v>
      </c>
      <c r="Q52" s="74">
        <v>11310205.7</v>
      </c>
      <c r="R52" s="75">
        <v>5959295.07</v>
      </c>
      <c r="S52" s="75">
        <v>2543999.23</v>
      </c>
      <c r="T52" s="99">
        <f t="shared" si="19"/>
        <v>19813500</v>
      </c>
      <c r="U52" s="81">
        <v>19</v>
      </c>
      <c r="V52" s="24"/>
      <c r="W52" s="15"/>
      <c r="X52" s="15"/>
      <c r="Y52" s="15"/>
      <c r="Z52" s="27"/>
      <c r="AA52" s="14"/>
      <c r="AB52" s="15"/>
      <c r="AC52" s="15"/>
      <c r="AD52" s="15"/>
      <c r="AE52" s="27"/>
      <c r="AF52" s="14"/>
      <c r="AG52" s="15"/>
      <c r="AH52" s="15"/>
      <c r="AI52" s="15"/>
      <c r="AJ52" s="27"/>
      <c r="AK52" s="14"/>
      <c r="AL52" s="15"/>
      <c r="AM52" s="15"/>
      <c r="AN52" s="15"/>
      <c r="AO52" s="27"/>
      <c r="AP52" s="14"/>
      <c r="AQ52" s="15"/>
      <c r="AR52" s="15"/>
      <c r="AS52" s="15"/>
      <c r="AT52" s="27"/>
      <c r="AU52" s="14"/>
      <c r="AV52" s="15"/>
      <c r="AW52" s="15"/>
      <c r="AX52" s="15"/>
      <c r="AY52" s="27"/>
      <c r="AZ52" s="14"/>
      <c r="BA52" s="15"/>
      <c r="BB52" s="15"/>
      <c r="BC52" s="15"/>
      <c r="BD52" s="27"/>
      <c r="BE52" s="14"/>
      <c r="BF52" s="15"/>
      <c r="BG52" s="15"/>
      <c r="BH52" s="15"/>
      <c r="BI52" s="27"/>
      <c r="BJ52" s="14"/>
      <c r="BK52" s="15"/>
      <c r="BL52" s="15"/>
      <c r="BM52" s="15"/>
      <c r="BN52" s="27"/>
      <c r="BO52" s="3">
        <f t="shared" si="20"/>
        <v>125630103.07</v>
      </c>
      <c r="BP52" s="1">
        <f t="shared" si="21"/>
        <v>87394477.39000002</v>
      </c>
      <c r="BQ52" s="1">
        <f t="shared" si="22"/>
        <v>30425130.98</v>
      </c>
      <c r="BR52" s="1">
        <f t="shared" si="23"/>
        <v>243449711.44</v>
      </c>
      <c r="BS52" s="80">
        <f t="shared" si="24"/>
        <v>389</v>
      </c>
      <c r="BT52" s="32" t="s">
        <v>7</v>
      </c>
    </row>
    <row r="53" spans="1:72" ht="16.5" customHeight="1">
      <c r="A53" s="32" t="s">
        <v>21</v>
      </c>
      <c r="B53" s="24">
        <v>11245447.07</v>
      </c>
      <c r="C53" s="15">
        <v>7638864.26</v>
      </c>
      <c r="D53" s="15">
        <v>3039688.67</v>
      </c>
      <c r="E53" s="26">
        <f t="shared" si="16"/>
        <v>21924000</v>
      </c>
      <c r="F53" s="23">
        <v>25</v>
      </c>
      <c r="G53" s="31">
        <v>31366195.27</v>
      </c>
      <c r="H53" s="26">
        <v>9197440.03</v>
      </c>
      <c r="I53" s="72">
        <v>3712535.35</v>
      </c>
      <c r="J53" s="15">
        <f t="shared" si="17"/>
        <v>44276170.65</v>
      </c>
      <c r="K53" s="23">
        <v>62</v>
      </c>
      <c r="L53" s="74">
        <v>14422985.13</v>
      </c>
      <c r="M53" s="75">
        <v>5807699.1</v>
      </c>
      <c r="N53" s="75">
        <v>2134315.77</v>
      </c>
      <c r="O53" s="78">
        <f t="shared" si="18"/>
        <v>22365000</v>
      </c>
      <c r="P53" s="81">
        <v>31</v>
      </c>
      <c r="Q53" s="74">
        <v>6952749.66</v>
      </c>
      <c r="R53" s="75">
        <v>3663371.64</v>
      </c>
      <c r="S53" s="75">
        <v>1563878.7</v>
      </c>
      <c r="T53" s="99">
        <f t="shared" si="19"/>
        <v>12180000</v>
      </c>
      <c r="U53" s="81">
        <v>12</v>
      </c>
      <c r="V53" s="24"/>
      <c r="W53" s="15"/>
      <c r="X53" s="15"/>
      <c r="Y53" s="15"/>
      <c r="Z53" s="27"/>
      <c r="AA53" s="14"/>
      <c r="AB53" s="15"/>
      <c r="AC53" s="15"/>
      <c r="AD53" s="15"/>
      <c r="AE53" s="27"/>
      <c r="AF53" s="14"/>
      <c r="AG53" s="15"/>
      <c r="AH53" s="15"/>
      <c r="AI53" s="15"/>
      <c r="AJ53" s="27"/>
      <c r="AK53" s="14"/>
      <c r="AL53" s="15"/>
      <c r="AM53" s="15"/>
      <c r="AN53" s="15"/>
      <c r="AO53" s="27"/>
      <c r="AP53" s="14"/>
      <c r="AQ53" s="15"/>
      <c r="AR53" s="15"/>
      <c r="AS53" s="15"/>
      <c r="AT53" s="27"/>
      <c r="AU53" s="14"/>
      <c r="AV53" s="15"/>
      <c r="AW53" s="15"/>
      <c r="AX53" s="15"/>
      <c r="AY53" s="27"/>
      <c r="AZ53" s="14"/>
      <c r="BA53" s="15"/>
      <c r="BB53" s="15"/>
      <c r="BC53" s="15"/>
      <c r="BD53" s="27"/>
      <c r="BE53" s="14"/>
      <c r="BF53" s="15"/>
      <c r="BG53" s="15"/>
      <c r="BH53" s="15"/>
      <c r="BI53" s="27"/>
      <c r="BJ53" s="14"/>
      <c r="BK53" s="15"/>
      <c r="BL53" s="15"/>
      <c r="BM53" s="15"/>
      <c r="BN53" s="27"/>
      <c r="BO53" s="3">
        <f t="shared" si="20"/>
        <v>136267156.83</v>
      </c>
      <c r="BP53" s="1">
        <f t="shared" si="21"/>
        <v>95550574.94</v>
      </c>
      <c r="BQ53" s="1">
        <f t="shared" si="22"/>
        <v>32973076.410000004</v>
      </c>
      <c r="BR53" s="1">
        <f t="shared" si="23"/>
        <v>264790808.18</v>
      </c>
      <c r="BS53" s="80">
        <f t="shared" si="24"/>
        <v>414</v>
      </c>
      <c r="BT53" s="32" t="s">
        <v>21</v>
      </c>
    </row>
    <row r="54" spans="1:72" ht="16.5" customHeight="1">
      <c r="A54" s="32" t="s">
        <v>22</v>
      </c>
      <c r="B54" s="24">
        <v>1163322.11</v>
      </c>
      <c r="C54" s="15">
        <v>790227.34</v>
      </c>
      <c r="D54" s="15">
        <v>314450.55</v>
      </c>
      <c r="E54" s="26">
        <f t="shared" si="16"/>
        <v>2268000</v>
      </c>
      <c r="F54" s="23">
        <v>3</v>
      </c>
      <c r="G54" s="31">
        <v>2677833.62</v>
      </c>
      <c r="H54" s="26">
        <v>785215.22</v>
      </c>
      <c r="I54" s="72">
        <v>316951.16</v>
      </c>
      <c r="J54" s="15">
        <f t="shared" si="17"/>
        <v>3780000</v>
      </c>
      <c r="K54" s="23">
        <v>5</v>
      </c>
      <c r="L54" s="74">
        <v>1820633.37</v>
      </c>
      <c r="M54" s="75">
        <v>733113.89</v>
      </c>
      <c r="N54" s="75">
        <v>268652.74</v>
      </c>
      <c r="O54" s="78">
        <f t="shared" si="18"/>
        <v>2822400</v>
      </c>
      <c r="P54" s="81">
        <v>3</v>
      </c>
      <c r="Q54" s="74">
        <v>970987.45</v>
      </c>
      <c r="R54" s="75">
        <v>511608.8</v>
      </c>
      <c r="S54" s="75">
        <v>218403.75</v>
      </c>
      <c r="T54" s="99">
        <f t="shared" si="19"/>
        <v>1701000</v>
      </c>
      <c r="U54" s="81">
        <v>2</v>
      </c>
      <c r="V54" s="24"/>
      <c r="W54" s="15"/>
      <c r="X54" s="15"/>
      <c r="Y54" s="15"/>
      <c r="Z54" s="27"/>
      <c r="AA54" s="14"/>
      <c r="AB54" s="15"/>
      <c r="AC54" s="15"/>
      <c r="AD54" s="15"/>
      <c r="AE54" s="27"/>
      <c r="AF54" s="14"/>
      <c r="AG54" s="15"/>
      <c r="AH54" s="15"/>
      <c r="AI54" s="15"/>
      <c r="AJ54" s="27"/>
      <c r="AK54" s="14"/>
      <c r="AL54" s="15"/>
      <c r="AM54" s="15"/>
      <c r="AN54" s="15"/>
      <c r="AO54" s="27"/>
      <c r="AP54" s="14"/>
      <c r="AQ54" s="15"/>
      <c r="AR54" s="15"/>
      <c r="AS54" s="15"/>
      <c r="AT54" s="27"/>
      <c r="AU54" s="14"/>
      <c r="AV54" s="15"/>
      <c r="AW54" s="15"/>
      <c r="AX54" s="15"/>
      <c r="AY54" s="27"/>
      <c r="AZ54" s="14"/>
      <c r="BA54" s="15"/>
      <c r="BB54" s="15"/>
      <c r="BC54" s="15"/>
      <c r="BD54" s="27"/>
      <c r="BE54" s="14"/>
      <c r="BF54" s="15"/>
      <c r="BG54" s="15"/>
      <c r="BH54" s="15"/>
      <c r="BI54" s="27"/>
      <c r="BJ54" s="14"/>
      <c r="BK54" s="15"/>
      <c r="BL54" s="15"/>
      <c r="BM54" s="15"/>
      <c r="BN54" s="27"/>
      <c r="BO54" s="3">
        <f t="shared" si="20"/>
        <v>28601013.080000006</v>
      </c>
      <c r="BP54" s="1">
        <f t="shared" si="21"/>
        <v>25220192.169999998</v>
      </c>
      <c r="BQ54" s="1">
        <f t="shared" si="22"/>
        <v>8347563.75</v>
      </c>
      <c r="BR54" s="1">
        <f t="shared" si="23"/>
        <v>62168769</v>
      </c>
      <c r="BS54" s="80">
        <f t="shared" si="24"/>
        <v>133</v>
      </c>
      <c r="BT54" s="32" t="s">
        <v>22</v>
      </c>
    </row>
    <row r="55" spans="1:72" ht="16.5" customHeight="1">
      <c r="A55" s="32" t="s">
        <v>23</v>
      </c>
      <c r="B55" s="24">
        <v>1706205.76</v>
      </c>
      <c r="C55" s="15">
        <v>1159000.1</v>
      </c>
      <c r="D55" s="15">
        <v>461194.14</v>
      </c>
      <c r="E55" s="26">
        <f t="shared" si="16"/>
        <v>3326400.0000000005</v>
      </c>
      <c r="F55" s="23">
        <v>5</v>
      </c>
      <c r="G55" s="31">
        <v>3677558.16</v>
      </c>
      <c r="H55" s="26">
        <v>1078362.25</v>
      </c>
      <c r="I55" s="72">
        <v>435279.59</v>
      </c>
      <c r="J55" s="15">
        <f t="shared" si="17"/>
        <v>5191200</v>
      </c>
      <c r="K55" s="23">
        <v>9</v>
      </c>
      <c r="L55" s="74">
        <v>2882669.5</v>
      </c>
      <c r="M55" s="75">
        <v>1160763.66</v>
      </c>
      <c r="N55" s="75">
        <v>425366.84</v>
      </c>
      <c r="O55" s="78">
        <f t="shared" si="18"/>
        <v>4468800</v>
      </c>
      <c r="P55" s="81">
        <v>7</v>
      </c>
      <c r="Q55" s="74">
        <v>1294649.94</v>
      </c>
      <c r="R55" s="75">
        <v>682145.06</v>
      </c>
      <c r="S55" s="75">
        <v>291205</v>
      </c>
      <c r="T55" s="99">
        <f t="shared" si="19"/>
        <v>2268000</v>
      </c>
      <c r="U55" s="81">
        <v>3</v>
      </c>
      <c r="V55" s="24"/>
      <c r="W55" s="15"/>
      <c r="X55" s="15"/>
      <c r="Y55" s="15"/>
      <c r="Z55" s="27"/>
      <c r="AA55" s="14"/>
      <c r="AB55" s="15"/>
      <c r="AC55" s="15"/>
      <c r="AD55" s="15"/>
      <c r="AE55" s="27"/>
      <c r="AF55" s="14"/>
      <c r="AG55" s="15"/>
      <c r="AH55" s="15"/>
      <c r="AI55" s="15"/>
      <c r="AJ55" s="27"/>
      <c r="AK55" s="14"/>
      <c r="AL55" s="15"/>
      <c r="AM55" s="15"/>
      <c r="AN55" s="15"/>
      <c r="AO55" s="27"/>
      <c r="AP55" s="14"/>
      <c r="AQ55" s="15"/>
      <c r="AR55" s="15"/>
      <c r="AS55" s="15"/>
      <c r="AT55" s="27"/>
      <c r="AU55" s="14"/>
      <c r="AV55" s="15"/>
      <c r="AW55" s="15"/>
      <c r="AX55" s="15"/>
      <c r="AY55" s="27"/>
      <c r="AZ55" s="14"/>
      <c r="BA55" s="15"/>
      <c r="BB55" s="15"/>
      <c r="BC55" s="15"/>
      <c r="BD55" s="27"/>
      <c r="BE55" s="14"/>
      <c r="BF55" s="15"/>
      <c r="BG55" s="15"/>
      <c r="BH55" s="15"/>
      <c r="BI55" s="27"/>
      <c r="BJ55" s="14"/>
      <c r="BK55" s="15"/>
      <c r="BL55" s="15"/>
      <c r="BM55" s="15"/>
      <c r="BN55" s="27"/>
      <c r="BO55" s="3">
        <f t="shared" si="20"/>
        <v>28733112.76</v>
      </c>
      <c r="BP55" s="1">
        <f t="shared" si="21"/>
        <v>22309617.369999997</v>
      </c>
      <c r="BQ55" s="1">
        <f t="shared" si="22"/>
        <v>6989596.5309999995</v>
      </c>
      <c r="BR55" s="1">
        <f t="shared" si="23"/>
        <v>58032326.661</v>
      </c>
      <c r="BS55" s="80">
        <f t="shared" si="24"/>
        <v>117</v>
      </c>
      <c r="BT55" s="32" t="s">
        <v>23</v>
      </c>
    </row>
    <row r="56" spans="1:72" ht="16.5" customHeight="1">
      <c r="A56" s="32" t="s">
        <v>8</v>
      </c>
      <c r="B56" s="24">
        <v>4032849.99</v>
      </c>
      <c r="C56" s="15">
        <v>2739454.76</v>
      </c>
      <c r="D56" s="15">
        <v>1090095.25</v>
      </c>
      <c r="E56" s="26">
        <f t="shared" si="16"/>
        <v>7862400</v>
      </c>
      <c r="F56" s="23">
        <v>12</v>
      </c>
      <c r="G56" s="31">
        <v>8964291.48</v>
      </c>
      <c r="H56" s="26">
        <v>2628579.35</v>
      </c>
      <c r="I56" s="72">
        <v>1061022.82</v>
      </c>
      <c r="J56" s="15">
        <f t="shared" si="17"/>
        <v>12653893.65</v>
      </c>
      <c r="K56" s="23">
        <v>22</v>
      </c>
      <c r="L56" s="74">
        <v>5006741.76</v>
      </c>
      <c r="M56" s="75">
        <v>2016063.2</v>
      </c>
      <c r="N56" s="75">
        <v>738795.04</v>
      </c>
      <c r="O56" s="78">
        <f t="shared" si="18"/>
        <v>7761600</v>
      </c>
      <c r="P56" s="81">
        <v>11</v>
      </c>
      <c r="Q56" s="74">
        <v>1726199.92</v>
      </c>
      <c r="R56" s="75">
        <v>909526.75</v>
      </c>
      <c r="S56" s="75">
        <v>388273.33</v>
      </c>
      <c r="T56" s="99">
        <f t="shared" si="19"/>
        <v>3024000</v>
      </c>
      <c r="U56" s="81">
        <v>4</v>
      </c>
      <c r="V56" s="24"/>
      <c r="W56" s="16"/>
      <c r="X56" s="15"/>
      <c r="Y56" s="15"/>
      <c r="Z56" s="27"/>
      <c r="AA56" s="14"/>
      <c r="AB56" s="16"/>
      <c r="AC56" s="15"/>
      <c r="AD56" s="15"/>
      <c r="AE56" s="27"/>
      <c r="AF56" s="14"/>
      <c r="AG56" s="16"/>
      <c r="AH56" s="15"/>
      <c r="AI56" s="15"/>
      <c r="AJ56" s="27"/>
      <c r="AK56" s="14"/>
      <c r="AL56" s="16"/>
      <c r="AM56" s="15"/>
      <c r="AN56" s="15"/>
      <c r="AO56" s="27"/>
      <c r="AP56" s="14"/>
      <c r="AQ56" s="16"/>
      <c r="AR56" s="15"/>
      <c r="AS56" s="15"/>
      <c r="AT56" s="27"/>
      <c r="AU56" s="14"/>
      <c r="AV56" s="16"/>
      <c r="AW56" s="15"/>
      <c r="AX56" s="15"/>
      <c r="AY56" s="27"/>
      <c r="AZ56" s="14"/>
      <c r="BA56" s="16"/>
      <c r="BB56" s="15"/>
      <c r="BC56" s="15"/>
      <c r="BD56" s="27"/>
      <c r="BE56" s="14"/>
      <c r="BF56" s="16"/>
      <c r="BG56" s="15"/>
      <c r="BH56" s="15"/>
      <c r="BI56" s="27"/>
      <c r="BJ56" s="14"/>
      <c r="BK56" s="16"/>
      <c r="BL56" s="15"/>
      <c r="BM56" s="15"/>
      <c r="BN56" s="27"/>
      <c r="BO56" s="3">
        <f t="shared" si="20"/>
        <v>66398269.81000001</v>
      </c>
      <c r="BP56" s="1">
        <f t="shared" si="21"/>
        <v>54915901.37</v>
      </c>
      <c r="BQ56" s="1">
        <f t="shared" si="22"/>
        <v>18335235.469999995</v>
      </c>
      <c r="BR56" s="1">
        <f t="shared" si="23"/>
        <v>139649406.65</v>
      </c>
      <c r="BS56" s="80">
        <f t="shared" si="24"/>
        <v>281</v>
      </c>
      <c r="BT56" s="32" t="s">
        <v>8</v>
      </c>
    </row>
    <row r="57" spans="1:72" ht="16.5" customHeight="1">
      <c r="A57" s="32" t="s">
        <v>9</v>
      </c>
      <c r="B57" s="24">
        <v>1551096.15</v>
      </c>
      <c r="C57" s="15">
        <v>1053636.45</v>
      </c>
      <c r="D57" s="15">
        <v>419267.4</v>
      </c>
      <c r="E57" s="26">
        <f t="shared" si="16"/>
        <v>3023999.9999999995</v>
      </c>
      <c r="F57" s="23">
        <v>4</v>
      </c>
      <c r="G57" s="31">
        <v>4070307.12</v>
      </c>
      <c r="H57" s="26">
        <v>1193527.15</v>
      </c>
      <c r="I57" s="72">
        <v>481765.76</v>
      </c>
      <c r="J57" s="15">
        <f t="shared" si="17"/>
        <v>5745600.029999999</v>
      </c>
      <c r="K57" s="23">
        <v>11</v>
      </c>
      <c r="L57" s="74">
        <v>3299899.36</v>
      </c>
      <c r="M57" s="75">
        <v>1328769.48</v>
      </c>
      <c r="N57" s="75">
        <v>486931.16</v>
      </c>
      <c r="O57" s="78">
        <f t="shared" si="18"/>
        <v>5115600</v>
      </c>
      <c r="P57" s="81">
        <v>7</v>
      </c>
      <c r="Q57" s="74">
        <v>1258687.44</v>
      </c>
      <c r="R57" s="75">
        <v>663196.59</v>
      </c>
      <c r="S57" s="75">
        <v>283115.97</v>
      </c>
      <c r="T57" s="99">
        <f t="shared" si="19"/>
        <v>2205000</v>
      </c>
      <c r="U57" s="81">
        <v>2</v>
      </c>
      <c r="V57" s="24"/>
      <c r="W57" s="15"/>
      <c r="X57" s="15"/>
      <c r="Y57" s="15"/>
      <c r="Z57" s="27"/>
      <c r="AA57" s="14"/>
      <c r="AB57" s="15"/>
      <c r="AC57" s="15"/>
      <c r="AD57" s="15"/>
      <c r="AE57" s="27"/>
      <c r="AF57" s="14"/>
      <c r="AG57" s="15"/>
      <c r="AH57" s="15"/>
      <c r="AI57" s="15"/>
      <c r="AJ57" s="27"/>
      <c r="AK57" s="14"/>
      <c r="AL57" s="15"/>
      <c r="AM57" s="15"/>
      <c r="AN57" s="15"/>
      <c r="AO57" s="27"/>
      <c r="AP57" s="14"/>
      <c r="AQ57" s="15"/>
      <c r="AR57" s="15"/>
      <c r="AS57" s="15"/>
      <c r="AT57" s="27"/>
      <c r="AU57" s="14"/>
      <c r="AV57" s="15"/>
      <c r="AW57" s="15"/>
      <c r="AX57" s="15"/>
      <c r="AY57" s="27"/>
      <c r="AZ57" s="14"/>
      <c r="BA57" s="15"/>
      <c r="BB57" s="15"/>
      <c r="BC57" s="15"/>
      <c r="BD57" s="27"/>
      <c r="BE57" s="14"/>
      <c r="BF57" s="15"/>
      <c r="BG57" s="15"/>
      <c r="BH57" s="15"/>
      <c r="BI57" s="27"/>
      <c r="BJ57" s="14"/>
      <c r="BK57" s="15"/>
      <c r="BL57" s="15"/>
      <c r="BM57" s="15"/>
      <c r="BN57" s="27"/>
      <c r="BO57" s="3">
        <f t="shared" si="20"/>
        <v>47447901.89999999</v>
      </c>
      <c r="BP57" s="1">
        <f t="shared" si="21"/>
        <v>41574879.85</v>
      </c>
      <c r="BQ57" s="1">
        <f t="shared" si="22"/>
        <v>13989436.280000001</v>
      </c>
      <c r="BR57" s="1">
        <f t="shared" si="23"/>
        <v>103012218.03</v>
      </c>
      <c r="BS57" s="80">
        <f t="shared" si="24"/>
        <v>228</v>
      </c>
      <c r="BT57" s="32" t="s">
        <v>9</v>
      </c>
    </row>
    <row r="58" spans="1:72" ht="16.5" customHeight="1">
      <c r="A58" s="32" t="s">
        <v>24</v>
      </c>
      <c r="B58" s="24">
        <v>1706205.77</v>
      </c>
      <c r="C58" s="15">
        <v>1159000.08</v>
      </c>
      <c r="D58" s="15">
        <v>461194.15</v>
      </c>
      <c r="E58" s="26">
        <f t="shared" si="16"/>
        <v>3326400</v>
      </c>
      <c r="F58" s="23">
        <v>4</v>
      </c>
      <c r="G58" s="31">
        <v>6480357.39</v>
      </c>
      <c r="H58" s="26">
        <v>1900220.86</v>
      </c>
      <c r="I58" s="72">
        <v>767021.81</v>
      </c>
      <c r="J58" s="15">
        <f t="shared" si="17"/>
        <v>9147600.06</v>
      </c>
      <c r="K58" s="23">
        <v>14</v>
      </c>
      <c r="L58" s="74">
        <v>5386040.36</v>
      </c>
      <c r="M58" s="75">
        <v>2168795.25</v>
      </c>
      <c r="N58" s="75">
        <v>794764.39</v>
      </c>
      <c r="O58" s="78">
        <f t="shared" si="18"/>
        <v>8349600</v>
      </c>
      <c r="P58" s="81">
        <v>13</v>
      </c>
      <c r="Q58" s="74">
        <v>1402537.43</v>
      </c>
      <c r="R58" s="75">
        <v>738990.49</v>
      </c>
      <c r="S58" s="75">
        <v>315472.08</v>
      </c>
      <c r="T58" s="99">
        <f t="shared" si="19"/>
        <v>2457000</v>
      </c>
      <c r="U58" s="81">
        <v>3</v>
      </c>
      <c r="V58" s="24"/>
      <c r="W58" s="15"/>
      <c r="X58" s="15"/>
      <c r="Y58" s="15"/>
      <c r="Z58" s="27"/>
      <c r="AA58" s="14"/>
      <c r="AB58" s="15"/>
      <c r="AC58" s="15"/>
      <c r="AD58" s="15"/>
      <c r="AE58" s="27"/>
      <c r="AF58" s="14"/>
      <c r="AG58" s="15"/>
      <c r="AH58" s="15"/>
      <c r="AI58" s="15"/>
      <c r="AJ58" s="27"/>
      <c r="AK58" s="14"/>
      <c r="AL58" s="15"/>
      <c r="AM58" s="15"/>
      <c r="AN58" s="15"/>
      <c r="AO58" s="27"/>
      <c r="AP58" s="14"/>
      <c r="AQ58" s="15"/>
      <c r="AR58" s="15"/>
      <c r="AS58" s="15"/>
      <c r="AT58" s="27"/>
      <c r="AU58" s="14"/>
      <c r="AV58" s="15"/>
      <c r="AW58" s="15"/>
      <c r="AX58" s="15"/>
      <c r="AY58" s="27"/>
      <c r="AZ58" s="14"/>
      <c r="BA58" s="15"/>
      <c r="BB58" s="15"/>
      <c r="BC58" s="15"/>
      <c r="BD58" s="27"/>
      <c r="BE58" s="14"/>
      <c r="BF58" s="15"/>
      <c r="BG58" s="15"/>
      <c r="BH58" s="15"/>
      <c r="BI58" s="27"/>
      <c r="BJ58" s="14"/>
      <c r="BK58" s="15"/>
      <c r="BL58" s="15"/>
      <c r="BM58" s="15"/>
      <c r="BN58" s="27"/>
      <c r="BO58" s="3">
        <f t="shared" si="20"/>
        <v>46397615.78</v>
      </c>
      <c r="BP58" s="1">
        <f t="shared" si="21"/>
        <v>39480571.48</v>
      </c>
      <c r="BQ58" s="1">
        <f t="shared" si="22"/>
        <v>11771544.450000001</v>
      </c>
      <c r="BR58" s="1">
        <f t="shared" si="23"/>
        <v>97649731.71</v>
      </c>
      <c r="BS58" s="80">
        <f t="shared" si="24"/>
        <v>211</v>
      </c>
      <c r="BT58" s="32" t="s">
        <v>24</v>
      </c>
    </row>
    <row r="59" spans="1:72" ht="16.5" customHeight="1">
      <c r="A59" s="32" t="s">
        <v>10</v>
      </c>
      <c r="B59" s="24">
        <v>2607405.54</v>
      </c>
      <c r="C59" s="15">
        <v>1771171.66</v>
      </c>
      <c r="D59" s="15">
        <v>704792</v>
      </c>
      <c r="E59" s="26">
        <f t="shared" si="16"/>
        <v>5083369.2</v>
      </c>
      <c r="F59" s="23">
        <v>6</v>
      </c>
      <c r="G59" s="31">
        <v>8495064.16</v>
      </c>
      <c r="H59" s="26">
        <v>2490988.86</v>
      </c>
      <c r="I59" s="72">
        <v>1005484.58</v>
      </c>
      <c r="J59" s="15">
        <f t="shared" si="17"/>
        <v>11991537.6</v>
      </c>
      <c r="K59" s="23">
        <v>16</v>
      </c>
      <c r="L59" s="74">
        <v>9298798.68</v>
      </c>
      <c r="M59" s="75">
        <v>3744344.47</v>
      </c>
      <c r="N59" s="75">
        <v>1372131.15</v>
      </c>
      <c r="O59" s="78">
        <f t="shared" si="18"/>
        <v>14415274.3</v>
      </c>
      <c r="P59" s="81">
        <v>21</v>
      </c>
      <c r="Q59" s="96"/>
      <c r="R59" s="97"/>
      <c r="S59" s="95"/>
      <c r="T59" s="99">
        <f t="shared" si="19"/>
        <v>0</v>
      </c>
      <c r="U59" s="81">
        <v>0</v>
      </c>
      <c r="V59" s="31"/>
      <c r="W59" s="26"/>
      <c r="X59" s="26"/>
      <c r="Y59" s="26"/>
      <c r="Z59" s="27"/>
      <c r="AA59" s="30"/>
      <c r="AB59" s="26"/>
      <c r="AC59" s="26"/>
      <c r="AD59" s="26"/>
      <c r="AE59" s="27"/>
      <c r="AF59" s="30"/>
      <c r="AG59" s="26"/>
      <c r="AH59" s="26"/>
      <c r="AI59" s="26"/>
      <c r="AJ59" s="27"/>
      <c r="AK59" s="30"/>
      <c r="AL59" s="26"/>
      <c r="AM59" s="26"/>
      <c r="AN59" s="26"/>
      <c r="AO59" s="27"/>
      <c r="AP59" s="30"/>
      <c r="AQ59" s="26"/>
      <c r="AR59" s="26"/>
      <c r="AS59" s="26"/>
      <c r="AT59" s="27"/>
      <c r="AU59" s="30"/>
      <c r="AV59" s="26"/>
      <c r="AW59" s="26"/>
      <c r="AX59" s="26"/>
      <c r="AY59" s="27"/>
      <c r="AZ59" s="30"/>
      <c r="BA59" s="26"/>
      <c r="BB59" s="26"/>
      <c r="BC59" s="26"/>
      <c r="BD59" s="27"/>
      <c r="BE59" s="30"/>
      <c r="BF59" s="26"/>
      <c r="BG59" s="26"/>
      <c r="BH59" s="26"/>
      <c r="BI59" s="27"/>
      <c r="BJ59" s="30"/>
      <c r="BK59" s="26"/>
      <c r="BL59" s="26"/>
      <c r="BM59" s="26"/>
      <c r="BN59" s="27"/>
      <c r="BO59" s="3">
        <f t="shared" si="20"/>
        <v>57393196.690000005</v>
      </c>
      <c r="BP59" s="1">
        <f t="shared" si="21"/>
        <v>44913089.33</v>
      </c>
      <c r="BQ59" s="1">
        <f t="shared" si="22"/>
        <v>13700171.72</v>
      </c>
      <c r="BR59" s="1">
        <f t="shared" si="23"/>
        <v>116006457.74000001</v>
      </c>
      <c r="BS59" s="80">
        <f t="shared" si="24"/>
        <v>225</v>
      </c>
      <c r="BT59" s="32" t="s">
        <v>10</v>
      </c>
    </row>
    <row r="60" spans="1:72" ht="16.5" customHeight="1">
      <c r="A60" s="32" t="s">
        <v>1</v>
      </c>
      <c r="B60" s="24">
        <v>18874603.12</v>
      </c>
      <c r="C60" s="15">
        <v>12821236.01</v>
      </c>
      <c r="D60" s="15">
        <v>5101879.61</v>
      </c>
      <c r="E60" s="26">
        <f t="shared" si="16"/>
        <v>36797718.74</v>
      </c>
      <c r="F60" s="23">
        <v>52</v>
      </c>
      <c r="G60" s="31">
        <v>37220895.47</v>
      </c>
      <c r="H60" s="26">
        <v>10914200.81</v>
      </c>
      <c r="I60" s="72">
        <v>4405503.72</v>
      </c>
      <c r="J60" s="15">
        <f t="shared" si="17"/>
        <v>52540600</v>
      </c>
      <c r="K60" s="23">
        <v>77</v>
      </c>
      <c r="L60" s="74">
        <v>16544192.93</v>
      </c>
      <c r="M60" s="75">
        <v>6661845.21</v>
      </c>
      <c r="N60" s="75">
        <v>2441261.85</v>
      </c>
      <c r="O60" s="78">
        <f t="shared" si="18"/>
        <v>25647299.990000002</v>
      </c>
      <c r="P60" s="81">
        <v>35</v>
      </c>
      <c r="Q60" s="74">
        <v>9803657.31</v>
      </c>
      <c r="R60" s="75">
        <v>5165501.69</v>
      </c>
      <c r="S60" s="75">
        <v>2205132.01</v>
      </c>
      <c r="T60" s="99">
        <f t="shared" si="19"/>
        <v>17174291.009999998</v>
      </c>
      <c r="U60" s="81">
        <v>23</v>
      </c>
      <c r="V60" s="47"/>
      <c r="W60" s="45"/>
      <c r="X60" s="45"/>
      <c r="Y60" s="15"/>
      <c r="Z60" s="27"/>
      <c r="AA60" s="44"/>
      <c r="AB60" s="45"/>
      <c r="AC60" s="45"/>
      <c r="AD60" s="15"/>
      <c r="AE60" s="27"/>
      <c r="AF60" s="44"/>
      <c r="AG60" s="45"/>
      <c r="AH60" s="45"/>
      <c r="AI60" s="15"/>
      <c r="AJ60" s="27"/>
      <c r="AK60" s="44"/>
      <c r="AL60" s="45"/>
      <c r="AM60" s="45"/>
      <c r="AN60" s="15"/>
      <c r="AO60" s="27"/>
      <c r="AP60" s="44"/>
      <c r="AQ60" s="45"/>
      <c r="AR60" s="45"/>
      <c r="AS60" s="15"/>
      <c r="AT60" s="27"/>
      <c r="AU60" s="44"/>
      <c r="AV60" s="45"/>
      <c r="AW60" s="45"/>
      <c r="AX60" s="15"/>
      <c r="AY60" s="27"/>
      <c r="AZ60" s="44"/>
      <c r="BA60" s="45"/>
      <c r="BB60" s="45"/>
      <c r="BC60" s="15"/>
      <c r="BD60" s="27"/>
      <c r="BE60" s="44"/>
      <c r="BF60" s="45"/>
      <c r="BG60" s="45"/>
      <c r="BH60" s="15"/>
      <c r="BI60" s="27"/>
      <c r="BJ60" s="44"/>
      <c r="BK60" s="45"/>
      <c r="BL60" s="45"/>
      <c r="BM60" s="15"/>
      <c r="BN60" s="27"/>
      <c r="BO60" s="3">
        <f t="shared" si="20"/>
        <v>173128622.5</v>
      </c>
      <c r="BP60" s="1">
        <f t="shared" si="21"/>
        <v>114285007.46</v>
      </c>
      <c r="BQ60" s="1">
        <f t="shared" si="22"/>
        <v>41006482.97</v>
      </c>
      <c r="BR60" s="1">
        <f t="shared" si="23"/>
        <v>328420112.92999995</v>
      </c>
      <c r="BS60" s="80">
        <f t="shared" si="24"/>
        <v>536</v>
      </c>
      <c r="BT60" s="32" t="s">
        <v>1</v>
      </c>
    </row>
    <row r="61" spans="1:72" ht="16.5" customHeight="1">
      <c r="A61" s="32" t="s">
        <v>25</v>
      </c>
      <c r="B61" s="24">
        <v>22297181.65</v>
      </c>
      <c r="C61" s="15">
        <v>15146142.49</v>
      </c>
      <c r="D61" s="15">
        <v>6027016.06</v>
      </c>
      <c r="E61" s="26">
        <f t="shared" si="16"/>
        <v>43470340.2</v>
      </c>
      <c r="F61" s="23">
        <v>45</v>
      </c>
      <c r="G61" s="31">
        <v>47869820.14</v>
      </c>
      <c r="H61" s="26">
        <v>14036761.42</v>
      </c>
      <c r="I61" s="72">
        <v>5390238.92</v>
      </c>
      <c r="J61" s="15">
        <f t="shared" si="17"/>
        <v>67296820.48</v>
      </c>
      <c r="K61" s="23">
        <v>67</v>
      </c>
      <c r="L61" s="74">
        <v>35541653.71</v>
      </c>
      <c r="M61" s="75">
        <v>14311547.05</v>
      </c>
      <c r="N61" s="75">
        <v>5244528</v>
      </c>
      <c r="O61" s="78">
        <f t="shared" si="18"/>
        <v>55097728.760000005</v>
      </c>
      <c r="P61" s="81">
        <v>57</v>
      </c>
      <c r="Q61" s="74">
        <v>15963136.6</v>
      </c>
      <c r="R61" s="75">
        <v>8410902.83</v>
      </c>
      <c r="S61" s="75">
        <v>3590580.78</v>
      </c>
      <c r="T61" s="99">
        <f t="shared" si="19"/>
        <v>27964620.21</v>
      </c>
      <c r="U61" s="81">
        <v>18</v>
      </c>
      <c r="V61" s="24"/>
      <c r="W61" s="15"/>
      <c r="X61" s="15"/>
      <c r="Y61" s="15"/>
      <c r="Z61" s="27"/>
      <c r="AA61" s="14"/>
      <c r="AB61" s="15"/>
      <c r="AC61" s="15"/>
      <c r="AD61" s="15"/>
      <c r="AE61" s="27"/>
      <c r="AF61" s="14"/>
      <c r="AG61" s="15"/>
      <c r="AH61" s="15"/>
      <c r="AI61" s="15"/>
      <c r="AJ61" s="27"/>
      <c r="AK61" s="14"/>
      <c r="AL61" s="15"/>
      <c r="AM61" s="15"/>
      <c r="AN61" s="15"/>
      <c r="AO61" s="27"/>
      <c r="AP61" s="14"/>
      <c r="AQ61" s="15"/>
      <c r="AR61" s="15"/>
      <c r="AS61" s="15"/>
      <c r="AT61" s="27"/>
      <c r="AU61" s="14"/>
      <c r="AV61" s="15"/>
      <c r="AW61" s="15"/>
      <c r="AX61" s="15"/>
      <c r="AY61" s="27"/>
      <c r="AZ61" s="14"/>
      <c r="BA61" s="15"/>
      <c r="BB61" s="15"/>
      <c r="BC61" s="15"/>
      <c r="BD61" s="27"/>
      <c r="BE61" s="14"/>
      <c r="BF61" s="15"/>
      <c r="BG61" s="15"/>
      <c r="BH61" s="15"/>
      <c r="BI61" s="27"/>
      <c r="BJ61" s="14"/>
      <c r="BK61" s="15"/>
      <c r="BL61" s="15"/>
      <c r="BM61" s="15"/>
      <c r="BN61" s="27"/>
      <c r="BO61" s="3">
        <f t="shared" si="20"/>
        <v>398874257.51</v>
      </c>
      <c r="BP61" s="1">
        <f t="shared" si="21"/>
        <v>347620886.01000005</v>
      </c>
      <c r="BQ61" s="1">
        <f t="shared" si="22"/>
        <v>105055580.17999999</v>
      </c>
      <c r="BR61" s="1">
        <f t="shared" si="23"/>
        <v>851550723.6999999</v>
      </c>
      <c r="BS61" s="80">
        <f t="shared" si="24"/>
        <v>1240</v>
      </c>
      <c r="BT61" s="32" t="s">
        <v>25</v>
      </c>
    </row>
    <row r="62" spans="1:72" ht="16.5" customHeight="1">
      <c r="A62" s="32" t="s">
        <v>26</v>
      </c>
      <c r="B62" s="24">
        <v>18168261.1</v>
      </c>
      <c r="C62" s="15">
        <v>12341428.43</v>
      </c>
      <c r="D62" s="15">
        <v>4910952.58</v>
      </c>
      <c r="E62" s="26">
        <f t="shared" si="16"/>
        <v>35420642.11</v>
      </c>
      <c r="F62" s="23">
        <v>33</v>
      </c>
      <c r="G62" s="31">
        <v>42880770.49</v>
      </c>
      <c r="H62" s="26">
        <v>12573833.43</v>
      </c>
      <c r="I62" s="72">
        <v>5075412.39</v>
      </c>
      <c r="J62" s="15">
        <f t="shared" si="17"/>
        <v>60530016.31</v>
      </c>
      <c r="K62" s="23">
        <v>53</v>
      </c>
      <c r="L62" s="74">
        <v>35705879.52</v>
      </c>
      <c r="M62" s="75">
        <v>14377675.8</v>
      </c>
      <c r="N62" s="75">
        <v>5262633.67</v>
      </c>
      <c r="O62" s="78">
        <f t="shared" si="18"/>
        <v>55346188.99000001</v>
      </c>
      <c r="P62" s="81">
        <v>49</v>
      </c>
      <c r="Q62" s="74">
        <v>29019826.73</v>
      </c>
      <c r="R62" s="75">
        <v>15290412.47</v>
      </c>
      <c r="S62" s="75">
        <v>6527415.92</v>
      </c>
      <c r="T62" s="99">
        <f t="shared" si="19"/>
        <v>50837655.120000005</v>
      </c>
      <c r="U62" s="81">
        <v>33</v>
      </c>
      <c r="V62" s="31"/>
      <c r="W62" s="26"/>
      <c r="X62" s="26"/>
      <c r="Y62" s="15"/>
      <c r="Z62" s="27"/>
      <c r="AA62" s="30"/>
      <c r="AB62" s="26"/>
      <c r="AC62" s="26"/>
      <c r="AD62" s="15"/>
      <c r="AE62" s="27"/>
      <c r="AF62" s="30"/>
      <c r="AG62" s="26"/>
      <c r="AH62" s="26"/>
      <c r="AI62" s="15"/>
      <c r="AJ62" s="27"/>
      <c r="AK62" s="30"/>
      <c r="AL62" s="26"/>
      <c r="AM62" s="26"/>
      <c r="AN62" s="15"/>
      <c r="AO62" s="27"/>
      <c r="AP62" s="30"/>
      <c r="AQ62" s="26"/>
      <c r="AR62" s="26"/>
      <c r="AS62" s="15"/>
      <c r="AT62" s="27"/>
      <c r="AU62" s="30"/>
      <c r="AV62" s="26"/>
      <c r="AW62" s="26"/>
      <c r="AX62" s="15"/>
      <c r="AY62" s="27"/>
      <c r="AZ62" s="30"/>
      <c r="BA62" s="26"/>
      <c r="BB62" s="26"/>
      <c r="BC62" s="15"/>
      <c r="BD62" s="27"/>
      <c r="BE62" s="30"/>
      <c r="BF62" s="26"/>
      <c r="BG62" s="26"/>
      <c r="BH62" s="15"/>
      <c r="BI62" s="27"/>
      <c r="BJ62" s="30"/>
      <c r="BK62" s="26"/>
      <c r="BL62" s="26"/>
      <c r="BM62" s="15"/>
      <c r="BN62" s="27"/>
      <c r="BO62" s="3">
        <f t="shared" si="20"/>
        <v>679328825.71</v>
      </c>
      <c r="BP62" s="1">
        <f t="shared" si="21"/>
        <v>686575479.9699999</v>
      </c>
      <c r="BQ62" s="1">
        <f t="shared" si="22"/>
        <v>196033239.5</v>
      </c>
      <c r="BR62" s="1">
        <f t="shared" si="23"/>
        <v>1561937545.1799998</v>
      </c>
      <c r="BS62" s="80">
        <f t="shared" si="24"/>
        <v>2380</v>
      </c>
      <c r="BT62" s="32" t="s">
        <v>26</v>
      </c>
    </row>
    <row r="63" spans="1:72" ht="16.5" customHeight="1">
      <c r="A63" s="32" t="s">
        <v>2</v>
      </c>
      <c r="B63" s="24">
        <v>3635381.6</v>
      </c>
      <c r="C63" s="15">
        <v>2469460.43</v>
      </c>
      <c r="D63" s="15">
        <v>982658</v>
      </c>
      <c r="E63" s="26">
        <f t="shared" si="16"/>
        <v>7087500.03</v>
      </c>
      <c r="F63" s="23">
        <v>11</v>
      </c>
      <c r="G63" s="31">
        <v>12320988.64</v>
      </c>
      <c r="H63" s="26">
        <v>3612856.2</v>
      </c>
      <c r="I63" s="72">
        <v>1458324.95</v>
      </c>
      <c r="J63" s="15">
        <f t="shared" si="17"/>
        <v>17392169.79</v>
      </c>
      <c r="K63" s="23">
        <v>31</v>
      </c>
      <c r="L63" s="74">
        <v>8723868.22</v>
      </c>
      <c r="M63" s="75">
        <v>3512837.4</v>
      </c>
      <c r="N63" s="75">
        <v>1287294.38</v>
      </c>
      <c r="O63" s="78">
        <f t="shared" si="18"/>
        <v>13524000</v>
      </c>
      <c r="P63" s="81">
        <v>20</v>
      </c>
      <c r="Q63" s="74">
        <v>3596249.83</v>
      </c>
      <c r="R63" s="75">
        <v>1894847.4</v>
      </c>
      <c r="S63" s="75">
        <v>808902.78</v>
      </c>
      <c r="T63" s="99">
        <f t="shared" si="19"/>
        <v>6300000.010000001</v>
      </c>
      <c r="U63" s="81">
        <v>10</v>
      </c>
      <c r="V63" s="24"/>
      <c r="W63" s="15"/>
      <c r="X63" s="15"/>
      <c r="Y63" s="15"/>
      <c r="Z63" s="27"/>
      <c r="AA63" s="14"/>
      <c r="AB63" s="15"/>
      <c r="AC63" s="15"/>
      <c r="AD63" s="15"/>
      <c r="AE63" s="27"/>
      <c r="AF63" s="14"/>
      <c r="AG63" s="15"/>
      <c r="AH63" s="15"/>
      <c r="AI63" s="15"/>
      <c r="AJ63" s="27"/>
      <c r="AK63" s="14"/>
      <c r="AL63" s="15"/>
      <c r="AM63" s="15"/>
      <c r="AN63" s="15"/>
      <c r="AO63" s="27"/>
      <c r="AP63" s="14"/>
      <c r="AQ63" s="15"/>
      <c r="AR63" s="15"/>
      <c r="AS63" s="15"/>
      <c r="AT63" s="27"/>
      <c r="AU63" s="14"/>
      <c r="AV63" s="15"/>
      <c r="AW63" s="15"/>
      <c r="AX63" s="15"/>
      <c r="AY63" s="27"/>
      <c r="AZ63" s="14"/>
      <c r="BA63" s="15"/>
      <c r="BB63" s="15"/>
      <c r="BC63" s="15"/>
      <c r="BD63" s="27"/>
      <c r="BE63" s="14"/>
      <c r="BF63" s="15"/>
      <c r="BG63" s="15"/>
      <c r="BH63" s="15"/>
      <c r="BI63" s="27"/>
      <c r="BJ63" s="14"/>
      <c r="BK63" s="15"/>
      <c r="BL63" s="15"/>
      <c r="BM63" s="15"/>
      <c r="BN63" s="27"/>
      <c r="BO63" s="3">
        <f t="shared" si="20"/>
        <v>100671007.71</v>
      </c>
      <c r="BP63" s="1">
        <f t="shared" si="21"/>
        <v>91973174.49000001</v>
      </c>
      <c r="BQ63" s="1">
        <f t="shared" si="22"/>
        <v>28400721.520000003</v>
      </c>
      <c r="BR63" s="1">
        <f t="shared" si="23"/>
        <v>221044903.72</v>
      </c>
      <c r="BS63" s="80">
        <f t="shared" si="24"/>
        <v>437</v>
      </c>
      <c r="BT63" s="32" t="s">
        <v>2</v>
      </c>
    </row>
    <row r="64" spans="1:72" ht="16.5" customHeight="1">
      <c r="A64" s="50" t="s">
        <v>3</v>
      </c>
      <c r="B64" s="68">
        <f aca="true" t="shared" si="25" ref="B64:K64">SUM(B38:B63)</f>
        <v>146766363.22</v>
      </c>
      <c r="C64" s="65">
        <f t="shared" si="25"/>
        <v>99696198.71000001</v>
      </c>
      <c r="D64" s="65">
        <f t="shared" si="25"/>
        <v>39671526.519999996</v>
      </c>
      <c r="E64" s="65">
        <f t="shared" si="25"/>
        <v>286134088.45</v>
      </c>
      <c r="F64" s="67">
        <f t="shared" si="25"/>
        <v>376</v>
      </c>
      <c r="G64" s="68">
        <f t="shared" si="25"/>
        <v>340570231.77</v>
      </c>
      <c r="H64" s="65">
        <f t="shared" si="25"/>
        <v>99864655.33</v>
      </c>
      <c r="I64" s="73">
        <f t="shared" si="25"/>
        <v>39997768.85</v>
      </c>
      <c r="J64" s="51">
        <f t="shared" si="25"/>
        <v>480432655.95000005</v>
      </c>
      <c r="K64" s="67">
        <f t="shared" si="25"/>
        <v>662</v>
      </c>
      <c r="L64" s="55">
        <f>SUM(L38:L63)</f>
        <v>246687024.52000004</v>
      </c>
      <c r="M64" s="55">
        <f>SUM(M38:M63)</f>
        <v>99333390.13999999</v>
      </c>
      <c r="N64" s="55">
        <f>SUM(N38:N63)</f>
        <v>36401078.19</v>
      </c>
      <c r="O64" s="79">
        <f>SUM(O38:O63)</f>
        <v>382421492.85</v>
      </c>
      <c r="P64" s="61">
        <f>SUM(P38:P63)</f>
        <v>494</v>
      </c>
      <c r="Q64" s="92">
        <f>SUM(Q38:Q63)</f>
        <v>114737399.7</v>
      </c>
      <c r="R64" s="93">
        <f>SUM(R38:R63)</f>
        <v>60454605.18999999</v>
      </c>
      <c r="S64" s="93">
        <f>SUM(S38:S63)</f>
        <v>25807829.15</v>
      </c>
      <c r="T64" s="79">
        <f>SUM(T38:T63)</f>
        <v>200999834.04</v>
      </c>
      <c r="U64" s="61">
        <f>SUM(U38:U63)</f>
        <v>201</v>
      </c>
      <c r="V64" s="62"/>
      <c r="W64" s="55"/>
      <c r="X64" s="55"/>
      <c r="Y64" s="55"/>
      <c r="Z64" s="63"/>
      <c r="AA64" s="54"/>
      <c r="AB64" s="55"/>
      <c r="AC64" s="55"/>
      <c r="AD64" s="55"/>
      <c r="AE64" s="63"/>
      <c r="AF64" s="54"/>
      <c r="AG64" s="55"/>
      <c r="AH64" s="55"/>
      <c r="AI64" s="55"/>
      <c r="AJ64" s="63"/>
      <c r="AK64" s="54"/>
      <c r="AL64" s="55"/>
      <c r="AM64" s="55"/>
      <c r="AN64" s="55"/>
      <c r="AO64" s="63"/>
      <c r="AP64" s="54"/>
      <c r="AQ64" s="55"/>
      <c r="AR64" s="55"/>
      <c r="AS64" s="55"/>
      <c r="AT64" s="63"/>
      <c r="AU64" s="54"/>
      <c r="AV64" s="55"/>
      <c r="AW64" s="55"/>
      <c r="AX64" s="55"/>
      <c r="AY64" s="63"/>
      <c r="AZ64" s="54"/>
      <c r="BA64" s="55"/>
      <c r="BB64" s="55"/>
      <c r="BC64" s="55"/>
      <c r="BD64" s="63"/>
      <c r="BE64" s="54"/>
      <c r="BF64" s="55"/>
      <c r="BG64" s="55"/>
      <c r="BH64" s="55"/>
      <c r="BI64" s="63"/>
      <c r="BJ64" s="54"/>
      <c r="BK64" s="55"/>
      <c r="BL64" s="55"/>
      <c r="BM64" s="55"/>
      <c r="BN64" s="63"/>
      <c r="BO64" s="5">
        <f>SUM(BO38:BO63)</f>
        <v>2657757916.1000004</v>
      </c>
      <c r="BP64" s="2">
        <f>SUM(BP38:BP63)</f>
        <v>2216429896.49</v>
      </c>
      <c r="BQ64" s="4">
        <f>SUM(BQ38:BQ63)</f>
        <v>703965666.0109999</v>
      </c>
      <c r="BR64" s="2">
        <f>SUM(BR38:BR63)</f>
        <v>5578153478.601001</v>
      </c>
      <c r="BS64" s="83">
        <f>SUM(BS38:BS63)</f>
        <v>9442</v>
      </c>
      <c r="BT64" s="82" t="s">
        <v>3</v>
      </c>
    </row>
    <row r="65" spans="1:26" ht="5.2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70"/>
      <c r="W65" s="70"/>
      <c r="X65" s="70"/>
      <c r="Y65" s="70"/>
      <c r="Z65" s="71"/>
    </row>
  </sheetData>
  <sheetProtection/>
  <mergeCells count="36">
    <mergeCell ref="AZ5:BD5"/>
    <mergeCell ref="BE5:BI5"/>
    <mergeCell ref="BJ5:BN5"/>
    <mergeCell ref="BO5:BS5"/>
    <mergeCell ref="BT5:BT6"/>
    <mergeCell ref="A1:Z1"/>
    <mergeCell ref="A2:Z2"/>
    <mergeCell ref="A4:Z4"/>
    <mergeCell ref="A3:Z3"/>
    <mergeCell ref="A5:A6"/>
    <mergeCell ref="B5:F5"/>
    <mergeCell ref="G5:K5"/>
    <mergeCell ref="L5:P5"/>
    <mergeCell ref="A36:A37"/>
    <mergeCell ref="V5:Z5"/>
    <mergeCell ref="Q5:U5"/>
    <mergeCell ref="B36:F36"/>
    <mergeCell ref="G36:K36"/>
    <mergeCell ref="L36:P36"/>
    <mergeCell ref="Q36:U36"/>
    <mergeCell ref="BE36:BI36"/>
    <mergeCell ref="BJ36:BN36"/>
    <mergeCell ref="BO36:BS36"/>
    <mergeCell ref="BT36:BT37"/>
    <mergeCell ref="V36:Z36"/>
    <mergeCell ref="AA5:AE5"/>
    <mergeCell ref="AF5:AJ5"/>
    <mergeCell ref="AK5:AO5"/>
    <mergeCell ref="AP5:AT5"/>
    <mergeCell ref="AU5:AY5"/>
    <mergeCell ref="AA36:AE36"/>
    <mergeCell ref="AF36:AJ36"/>
    <mergeCell ref="AK36:AO36"/>
    <mergeCell ref="AP36:AT36"/>
    <mergeCell ref="AU36:AY36"/>
    <mergeCell ref="AZ36:BD36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construc21</dc:creator>
  <cp:keywords/>
  <dc:description/>
  <cp:lastModifiedBy>Павел Дмитриев</cp:lastModifiedBy>
  <cp:lastPrinted>2023-04-20T13:51:35Z</cp:lastPrinted>
  <dcterms:created xsi:type="dcterms:W3CDTF">2008-09-20T06:16:38Z</dcterms:created>
  <dcterms:modified xsi:type="dcterms:W3CDTF">2023-07-19T12:18:54Z</dcterms:modified>
  <cp:category/>
  <cp:version/>
  <cp:contentType/>
  <cp:contentStatus/>
</cp:coreProperties>
</file>